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nchianghsinyu/Desktop/"/>
    </mc:Choice>
  </mc:AlternateContent>
  <xr:revisionPtr revIDLastSave="0" documentId="13_ncr:1_{2C97240D-60C0-A545-ACF0-7A75A3082F13}" xr6:coauthVersionLast="46" xr6:coauthVersionMax="46" xr10:uidLastSave="{00000000-0000-0000-0000-000000000000}"/>
  <bookViews>
    <workbookView xWindow="-1860" yWindow="1720" windowWidth="25160" windowHeight="13980" xr2:uid="{00000000-000D-0000-FFFF-FFFF00000000}"/>
  </bookViews>
  <sheets>
    <sheet name="工作表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2" l="1"/>
  <c r="D67" i="2"/>
  <c r="D72" i="2" l="1"/>
  <c r="F11" i="2" l="1"/>
  <c r="D15" i="2" l="1"/>
  <c r="F8" i="2" s="1"/>
  <c r="D37" i="2" l="1"/>
  <c r="D36" i="2"/>
  <c r="D35" i="2"/>
  <c r="D70" i="2"/>
  <c r="D69" i="2"/>
  <c r="D68" i="2"/>
  <c r="D25" i="2" l="1"/>
  <c r="F9" i="2" s="1"/>
  <c r="D40" i="2" l="1"/>
  <c r="F10" i="2" l="1"/>
  <c r="F7" i="2" l="1"/>
  <c r="F12" i="2"/>
</calcChain>
</file>

<file path=xl/sharedStrings.xml><?xml version="1.0" encoding="utf-8"?>
<sst xmlns="http://schemas.openxmlformats.org/spreadsheetml/2006/main" count="89" uniqueCount="77">
  <si>
    <t>款</t>
    <phoneticPr fontId="2" type="noConversion"/>
  </si>
  <si>
    <t>項</t>
    <phoneticPr fontId="2" type="noConversion"/>
  </si>
  <si>
    <t>備註</t>
    <phoneticPr fontId="2" type="noConversion"/>
  </si>
  <si>
    <t>預算科目名稱</t>
    <phoneticPr fontId="2" type="noConversion"/>
  </si>
  <si>
    <t>本學年總預算</t>
  </si>
  <si>
    <t>民雄</t>
    <phoneticPr fontId="2" type="noConversion"/>
  </si>
  <si>
    <t>蘭潭</t>
    <phoneticPr fontId="2" type="noConversion"/>
  </si>
  <si>
    <t>新民</t>
    <phoneticPr fontId="2" type="noConversion"/>
  </si>
  <si>
    <t>總會結餘</t>
    <phoneticPr fontId="2" type="noConversion"/>
  </si>
  <si>
    <t>民雄成員會結餘</t>
    <phoneticPr fontId="2" type="noConversion"/>
  </si>
  <si>
    <t>新民成員會結餘</t>
    <phoneticPr fontId="2" type="noConversion"/>
  </si>
  <si>
    <t>蘭潭成員會結餘</t>
    <phoneticPr fontId="2" type="noConversion"/>
  </si>
  <si>
    <t>總帳</t>
    <phoneticPr fontId="2" type="noConversion"/>
  </si>
  <si>
    <t>活動費</t>
    <phoneticPr fontId="2" type="noConversion"/>
  </si>
  <si>
    <t>小計</t>
    <phoneticPr fontId="2" type="noConversion"/>
  </si>
  <si>
    <t>第二款--活動費</t>
    <phoneticPr fontId="2" type="noConversion"/>
  </si>
  <si>
    <t>第一款--學生議會</t>
    <phoneticPr fontId="2" type="noConversion"/>
  </si>
  <si>
    <t>第三款--行政費</t>
    <phoneticPr fontId="2" type="noConversion"/>
  </si>
  <si>
    <t>民雄小計</t>
    <phoneticPr fontId="2" type="noConversion"/>
  </si>
  <si>
    <t>蘭潭小計</t>
    <phoneticPr fontId="2" type="noConversion"/>
  </si>
  <si>
    <t>總帳小計</t>
    <phoneticPr fontId="2" type="noConversion"/>
  </si>
  <si>
    <t>活動費小計</t>
    <phoneticPr fontId="2" type="noConversion"/>
  </si>
  <si>
    <t>總帳小計</t>
    <phoneticPr fontId="2" type="noConversion"/>
  </si>
  <si>
    <t>新民小計</t>
    <phoneticPr fontId="2" type="noConversion"/>
  </si>
  <si>
    <t>民雄小計</t>
    <phoneticPr fontId="2" type="noConversion"/>
  </si>
  <si>
    <t>總共費用</t>
    <phoneticPr fontId="2" type="noConversion"/>
  </si>
  <si>
    <t>議會總計</t>
    <phoneticPr fontId="2" type="noConversion"/>
  </si>
  <si>
    <t>帳戶</t>
    <phoneticPr fontId="2" type="noConversion"/>
  </si>
  <si>
    <t>項</t>
    <phoneticPr fontId="2" type="noConversion"/>
  </si>
  <si>
    <t>目</t>
    <phoneticPr fontId="2" type="noConversion"/>
  </si>
  <si>
    <t>預算科目名稱</t>
    <phoneticPr fontId="2" type="noConversion"/>
  </si>
  <si>
    <t>預算金額(元)</t>
    <phoneticPr fontId="2" type="noConversion"/>
  </si>
  <si>
    <t>備註</t>
    <phoneticPr fontId="2" type="noConversion"/>
  </si>
  <si>
    <t>上學年結餘總和</t>
  </si>
  <si>
    <t>行政費</t>
    <phoneticPr fontId="2" type="noConversion"/>
  </si>
  <si>
    <t>議會</t>
    <phoneticPr fontId="2" type="noConversion"/>
  </si>
  <si>
    <t>第二預備金</t>
    <phoneticPr fontId="2" type="noConversion"/>
  </si>
  <si>
    <t>3-1 教育訓練費</t>
    <phoneticPr fontId="2" type="noConversion"/>
  </si>
  <si>
    <t>3-3 蘭潭行政耗材及生活用品</t>
    <phoneticPr fontId="2" type="noConversion"/>
  </si>
  <si>
    <t>3-4 新民行政耗材及生活用品</t>
    <phoneticPr fontId="2" type="noConversion"/>
  </si>
  <si>
    <t>3-5 民雄行政耗材及生活用品</t>
    <phoneticPr fontId="2" type="noConversion"/>
  </si>
  <si>
    <t>3-6 電話費</t>
    <phoneticPr fontId="2" type="noConversion"/>
  </si>
  <si>
    <t>3-7 會議相關費用</t>
    <phoneticPr fontId="2" type="noConversion"/>
  </si>
  <si>
    <t>3-2 鑰匙及職章</t>
    <phoneticPr fontId="2" type="noConversion"/>
  </si>
  <si>
    <t>第四款--人事獎勵費</t>
    <phoneticPr fontId="2" type="noConversion"/>
  </si>
  <si>
    <t>總計</t>
    <phoneticPr fontId="2" type="noConversion"/>
  </si>
  <si>
    <t>4-1學生代表</t>
    <phoneticPr fontId="2" type="noConversion"/>
  </si>
  <si>
    <t>4-2學生議員</t>
    <phoneticPr fontId="2" type="noConversion"/>
  </si>
  <si>
    <t>4-3學生會幹部</t>
    <phoneticPr fontId="2" type="noConversion"/>
  </si>
  <si>
    <t>4-4學生會活動總副召</t>
    <phoneticPr fontId="2" type="noConversion"/>
  </si>
  <si>
    <t>4-5會長提名人</t>
    <phoneticPr fontId="2" type="noConversion"/>
  </si>
  <si>
    <t>人事獎勵費</t>
    <phoneticPr fontId="2" type="noConversion"/>
  </si>
  <si>
    <t>不得低於總預算1%，不得高於總預算10%，
但本屆因為是代理會長，故依法不得編列人事獎勵</t>
    <phoneticPr fontId="2" type="noConversion"/>
  </si>
  <si>
    <t>國立嘉義大學學生會109學年度第二學期預算</t>
    <phoneticPr fontId="2" type="noConversion"/>
  </si>
  <si>
    <r>
      <rPr>
        <b/>
        <sz val="14"/>
        <rFont val="Cambria"/>
        <family val="1"/>
      </rPr>
      <t xml:space="preserve">2-3 </t>
    </r>
    <r>
      <rPr>
        <b/>
        <sz val="14"/>
        <rFont val="PMingLiU"/>
        <family val="1"/>
        <charset val="136"/>
      </rPr>
      <t>徵才博覽會</t>
    </r>
    <phoneticPr fontId="2" type="noConversion"/>
  </si>
  <si>
    <r>
      <rPr>
        <b/>
        <sz val="14"/>
        <rFont val="Cambria"/>
        <family val="1"/>
      </rPr>
      <t xml:space="preserve">2-4 </t>
    </r>
    <r>
      <rPr>
        <b/>
        <sz val="14"/>
        <rFont val="PMingLiU"/>
        <family val="1"/>
        <charset val="136"/>
      </rPr>
      <t>學權講座</t>
    </r>
    <phoneticPr fontId="2" type="noConversion"/>
  </si>
  <si>
    <r>
      <rPr>
        <b/>
        <sz val="14"/>
        <rFont val="Cambria"/>
        <family val="1"/>
      </rPr>
      <t xml:space="preserve">2-5 </t>
    </r>
    <r>
      <rPr>
        <b/>
        <sz val="14"/>
        <rFont val="PMingLiU"/>
        <family val="1"/>
        <charset val="136"/>
      </rPr>
      <t>活動預備金</t>
    </r>
    <phoneticPr fontId="2" type="noConversion"/>
  </si>
  <si>
    <r>
      <rPr>
        <b/>
        <sz val="14"/>
        <rFont val="Cambria"/>
        <family val="1"/>
      </rPr>
      <t xml:space="preserve">1-2 </t>
    </r>
    <r>
      <rPr>
        <b/>
        <sz val="14"/>
        <rFont val="PMingLiU"/>
        <family val="1"/>
        <charset val="136"/>
      </rPr>
      <t>幹部職章</t>
    </r>
    <phoneticPr fontId="2" type="noConversion"/>
  </si>
  <si>
    <r>
      <rPr>
        <b/>
        <sz val="14"/>
        <rFont val="Cambria"/>
        <family val="1"/>
      </rPr>
      <t xml:space="preserve">1-5 </t>
    </r>
    <r>
      <rPr>
        <b/>
        <sz val="14"/>
        <rFont val="PMingLiU"/>
        <family val="1"/>
        <charset val="136"/>
      </rPr>
      <t>會議記錄費</t>
    </r>
    <phoneticPr fontId="2" type="noConversion"/>
  </si>
  <si>
    <r>
      <rPr>
        <b/>
        <sz val="14"/>
        <rFont val="Cambria"/>
        <family val="1"/>
      </rPr>
      <t xml:space="preserve">1-6 </t>
    </r>
    <r>
      <rPr>
        <b/>
        <sz val="14"/>
        <rFont val="PMingLiU"/>
        <family val="1"/>
        <charset val="136"/>
      </rPr>
      <t>學生議會第一預備金</t>
    </r>
    <phoneticPr fontId="2" type="noConversion"/>
  </si>
  <si>
    <r>
      <rPr>
        <b/>
        <sz val="14"/>
        <rFont val="Cambria"/>
        <family val="1"/>
      </rPr>
      <t xml:space="preserve">1-1 </t>
    </r>
    <r>
      <rPr>
        <b/>
        <sz val="14"/>
        <rFont val="PMingLiU"/>
        <family val="1"/>
        <charset val="136"/>
      </rPr>
      <t>文具類</t>
    </r>
    <phoneticPr fontId="2" type="noConversion"/>
  </si>
  <si>
    <r>
      <rPr>
        <b/>
        <sz val="14"/>
        <rFont val="Cambria"/>
        <family val="1"/>
      </rPr>
      <t xml:space="preserve">3-8 </t>
    </r>
    <r>
      <rPr>
        <b/>
        <sz val="14"/>
        <rFont val="PMingLiU"/>
        <family val="1"/>
        <charset val="136"/>
      </rPr>
      <t>蘭潭器材及維修費</t>
    </r>
    <phoneticPr fontId="2" type="noConversion"/>
  </si>
  <si>
    <r>
      <rPr>
        <b/>
        <sz val="14"/>
        <rFont val="Cambria"/>
        <family val="1"/>
      </rPr>
      <t xml:space="preserve">3-9 </t>
    </r>
    <r>
      <rPr>
        <b/>
        <sz val="14"/>
        <rFont val="PMingLiU"/>
        <family val="1"/>
        <charset val="136"/>
      </rPr>
      <t>民雄器材及維修費</t>
    </r>
    <phoneticPr fontId="2" type="noConversion"/>
  </si>
  <si>
    <r>
      <rPr>
        <b/>
        <sz val="14"/>
        <rFont val="Cambria"/>
        <family val="1"/>
      </rPr>
      <t xml:space="preserve">3-10 </t>
    </r>
    <r>
      <rPr>
        <b/>
        <sz val="14"/>
        <rFont val="PMingLiU"/>
        <family val="1"/>
        <charset val="136"/>
      </rPr>
      <t>新民器材及維修費</t>
    </r>
    <phoneticPr fontId="2" type="noConversion"/>
  </si>
  <si>
    <r>
      <rPr>
        <b/>
        <sz val="14"/>
        <rFont val="Cambria"/>
        <family val="1"/>
      </rPr>
      <t xml:space="preserve">3-11 </t>
    </r>
    <r>
      <rPr>
        <b/>
        <sz val="14"/>
        <rFont val="PMingLiU"/>
        <family val="1"/>
        <charset val="136"/>
      </rPr>
      <t>影印機</t>
    </r>
    <phoneticPr fontId="2" type="noConversion"/>
  </si>
  <si>
    <r>
      <rPr>
        <b/>
        <sz val="14"/>
        <rFont val="Cambria"/>
        <family val="1"/>
      </rPr>
      <t xml:space="preserve">3-12 </t>
    </r>
    <r>
      <rPr>
        <b/>
        <sz val="14"/>
        <rFont val="PMingLiU"/>
        <family val="1"/>
        <charset val="136"/>
      </rPr>
      <t>會辦布置(零食、裝飾品)</t>
    </r>
    <phoneticPr fontId="2" type="noConversion"/>
  </si>
  <si>
    <t>ˇ</t>
    <phoneticPr fontId="2" type="noConversion"/>
  </si>
  <si>
    <t>預算期:110</t>
    <phoneticPr fontId="2" type="noConversion"/>
  </si>
  <si>
    <r>
      <rPr>
        <b/>
        <sz val="14"/>
        <rFont val="Cambria"/>
        <family val="1"/>
      </rPr>
      <t xml:space="preserve">3-13 </t>
    </r>
    <r>
      <rPr>
        <b/>
        <sz val="14"/>
        <rFont val="PMingLiU"/>
        <family val="1"/>
        <charset val="136"/>
      </rPr>
      <t>社團及系學會補助</t>
    </r>
    <phoneticPr fontId="2" type="noConversion"/>
  </si>
  <si>
    <r>
      <rPr>
        <b/>
        <sz val="14"/>
        <rFont val="Cambria"/>
        <family val="1"/>
      </rPr>
      <t xml:space="preserve">3-15 </t>
    </r>
    <r>
      <rPr>
        <b/>
        <sz val="14"/>
        <rFont val="PMingLiU"/>
        <family val="1"/>
        <charset val="136"/>
      </rPr>
      <t>零用金</t>
    </r>
    <phoneticPr fontId="2" type="noConversion"/>
  </si>
  <si>
    <r>
      <rPr>
        <b/>
        <sz val="14"/>
        <rFont val="Cambria"/>
        <family val="1"/>
      </rPr>
      <t xml:space="preserve">3-16 </t>
    </r>
    <r>
      <rPr>
        <b/>
        <sz val="14"/>
        <rFont val="PMingLiU"/>
        <family val="1"/>
        <charset val="136"/>
      </rPr>
      <t>粉專推廣費用</t>
    </r>
    <phoneticPr fontId="2" type="noConversion"/>
  </si>
  <si>
    <r>
      <rPr>
        <b/>
        <sz val="14"/>
        <color theme="1"/>
        <rFont val="Cambria"/>
        <family val="1"/>
      </rPr>
      <t xml:space="preserve">3-18 </t>
    </r>
    <r>
      <rPr>
        <b/>
        <sz val="14"/>
        <color theme="1"/>
        <rFont val="PMingLiU"/>
        <family val="1"/>
        <charset val="136"/>
      </rPr>
      <t>選舉委員會</t>
    </r>
    <phoneticPr fontId="2" type="noConversion"/>
  </si>
  <si>
    <r>
      <rPr>
        <b/>
        <sz val="14"/>
        <rFont val="Cambria"/>
        <family val="1"/>
      </rPr>
      <t xml:space="preserve">2-2 </t>
    </r>
    <r>
      <rPr>
        <b/>
        <sz val="14"/>
        <rFont val="PMingLiU"/>
        <family val="1"/>
        <charset val="136"/>
      </rPr>
      <t>學生會交流</t>
    </r>
    <phoneticPr fontId="2" type="noConversion"/>
  </si>
  <si>
    <r>
      <rPr>
        <b/>
        <sz val="14"/>
        <rFont val="Cambria"/>
        <family val="1"/>
      </rPr>
      <t xml:space="preserve">1-3 </t>
    </r>
    <r>
      <rPr>
        <b/>
        <sz val="14"/>
        <rFont val="PMingLiU"/>
        <family val="1"/>
        <charset val="136"/>
      </rPr>
      <t>教育訓練費</t>
    </r>
    <phoneticPr fontId="2" type="noConversion"/>
  </si>
  <si>
    <r>
      <rPr>
        <b/>
        <sz val="14"/>
        <rFont val="Cambria"/>
        <family val="1"/>
      </rPr>
      <t xml:space="preserve">1-4 </t>
    </r>
    <r>
      <rPr>
        <b/>
        <sz val="14"/>
        <rFont val="PMingLiU"/>
        <family val="1"/>
        <charset val="136"/>
      </rPr>
      <t>會議相關費用</t>
    </r>
    <phoneticPr fontId="2" type="noConversion"/>
  </si>
  <si>
    <r>
      <rPr>
        <b/>
        <sz val="14"/>
        <rFont val="Cambria"/>
        <family val="1"/>
      </rPr>
      <t xml:space="preserve">2-1 </t>
    </r>
    <r>
      <rPr>
        <b/>
        <sz val="14"/>
        <rFont val="PMingLiU"/>
        <family val="1"/>
        <charset val="136"/>
      </rPr>
      <t>名人講座</t>
    </r>
    <phoneticPr fontId="2" type="noConversion"/>
  </si>
  <si>
    <r>
      <rPr>
        <b/>
        <sz val="14"/>
        <rFont val="Cambria"/>
        <family val="1"/>
      </rPr>
      <t xml:space="preserve">3-17 </t>
    </r>
    <r>
      <rPr>
        <b/>
        <sz val="14"/>
        <rFont val="PMingLiU"/>
        <family val="1"/>
        <charset val="136"/>
      </rPr>
      <t>行政預備金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</si>
</sst>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_-* #,##0.00_-;\-* #,##0.00_-;_-* &quot;-&quot;??_-;_-@_-"/>
    <numFmt numFmtId="179" formatCode="m&quot;月&quot;d&quot;日&quot;"/>
  </numFmts>
  <fonts count="1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2"/>
      <name val="新細明體"/>
      <family val="2"/>
      <charset val="136"/>
      <scheme val="minor"/>
    </font>
    <font>
      <b/>
      <sz val="12"/>
      <name val="新細明體"/>
      <family val="1"/>
      <charset val="136"/>
      <scheme val="minor"/>
    </font>
    <font>
      <b/>
      <sz val="14"/>
      <name val="標楷體"/>
      <family val="4"/>
      <charset val="136"/>
    </font>
    <font>
      <b/>
      <sz val="12"/>
      <name val="微軟正黑體"/>
      <family val="2"/>
      <charset val="136"/>
    </font>
    <font>
      <b/>
      <sz val="14"/>
      <color rgb="FFFF0000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name val="Cambria"/>
      <family val="1"/>
    </font>
    <font>
      <b/>
      <sz val="14"/>
      <name val="標楷體"/>
      <family val="1"/>
      <charset val="136"/>
    </font>
    <font>
      <b/>
      <sz val="14"/>
      <name val="PMingLiU"/>
      <family val="1"/>
      <charset val="136"/>
    </font>
    <font>
      <b/>
      <sz val="14"/>
      <color theme="1"/>
      <name val="Cambria"/>
      <family val="1"/>
    </font>
    <font>
      <b/>
      <sz val="14"/>
      <color theme="1"/>
      <name val="PMingLiU"/>
      <family val="1"/>
      <charset val="136"/>
    </font>
    <font>
      <b/>
      <sz val="14"/>
      <color theme="1"/>
      <name val="標楷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38" fontId="7" fillId="9" borderId="1" xfId="0" applyNumberFormat="1" applyFont="1" applyFill="1" applyBorder="1" applyAlignment="1">
      <alignment horizontal="left" vertical="center"/>
    </xf>
    <xf numFmtId="38" fontId="0" fillId="0" borderId="0" xfId="0" applyNumberFormat="1">
      <alignment vertical="center"/>
    </xf>
    <xf numFmtId="0" fontId="4" fillId="0" borderId="0" xfId="0" applyFont="1">
      <alignment vertical="center"/>
    </xf>
    <xf numFmtId="176" fontId="6" fillId="7" borderId="1" xfId="1" applyNumberFormat="1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9" borderId="1" xfId="0" applyFont="1" applyFill="1" applyBorder="1">
      <alignment vertical="center"/>
    </xf>
    <xf numFmtId="0" fontId="5" fillId="7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38" fontId="4" fillId="0" borderId="0" xfId="0" applyNumberFormat="1" applyFont="1">
      <alignment vertical="center"/>
    </xf>
    <xf numFmtId="38" fontId="7" fillId="0" borderId="1" xfId="0" applyNumberFormat="1" applyFont="1" applyBorder="1">
      <alignment vertical="center"/>
    </xf>
    <xf numFmtId="38" fontId="7" fillId="0" borderId="1" xfId="0" applyNumberFormat="1" applyFont="1" applyBorder="1" applyAlignment="1">
      <alignment horizontal="left" vertical="center"/>
    </xf>
    <xf numFmtId="38" fontId="7" fillId="0" borderId="1" xfId="0" applyNumberFormat="1" applyFont="1" applyBorder="1" applyAlignment="1">
      <alignment horizontal="right" vertical="center"/>
    </xf>
    <xf numFmtId="38" fontId="7" fillId="0" borderId="1" xfId="0" applyNumberFormat="1" applyFont="1" applyBorder="1" applyAlignment="1">
      <alignment horizontal="center" vertical="center"/>
    </xf>
    <xf numFmtId="38" fontId="7" fillId="3" borderId="1" xfId="0" applyNumberFormat="1" applyFont="1" applyFill="1" applyBorder="1" applyAlignment="1">
      <alignment horizontal="right" vertical="center"/>
    </xf>
    <xf numFmtId="38" fontId="7" fillId="9" borderId="1" xfId="0" applyNumberFormat="1" applyFont="1" applyFill="1" applyBorder="1" applyAlignment="1">
      <alignment horizontal="right" vertical="center"/>
    </xf>
    <xf numFmtId="38" fontId="7" fillId="9" borderId="1" xfId="0" applyNumberFormat="1" applyFont="1" applyFill="1" applyBorder="1">
      <alignment vertical="center"/>
    </xf>
    <xf numFmtId="38" fontId="7" fillId="10" borderId="1" xfId="0" applyNumberFormat="1" applyFont="1" applyFill="1" applyBorder="1" applyAlignment="1">
      <alignment horizontal="center" vertical="center"/>
    </xf>
    <xf numFmtId="38" fontId="7" fillId="10" borderId="1" xfId="0" applyNumberFormat="1" applyFont="1" applyFill="1" applyBorder="1" applyAlignment="1">
      <alignment horizontal="right" vertical="center"/>
    </xf>
    <xf numFmtId="38" fontId="7" fillId="10" borderId="1" xfId="0" applyNumberFormat="1" applyFont="1" applyFill="1" applyBorder="1" applyAlignment="1">
      <alignment horizontal="left" vertical="center"/>
    </xf>
    <xf numFmtId="38" fontId="7" fillId="10" borderId="1" xfId="0" applyNumberFormat="1" applyFont="1" applyFill="1" applyBorder="1">
      <alignment vertical="center"/>
    </xf>
    <xf numFmtId="0" fontId="4" fillId="10" borderId="1" xfId="0" applyFont="1" applyFill="1" applyBorder="1">
      <alignment vertical="center"/>
    </xf>
    <xf numFmtId="38" fontId="9" fillId="9" borderId="1" xfId="0" applyNumberFormat="1" applyFont="1" applyFill="1" applyBorder="1" applyAlignment="1">
      <alignment horizontal="right" vertical="center"/>
    </xf>
    <xf numFmtId="38" fontId="7" fillId="9" borderId="13" xfId="0" applyNumberFormat="1" applyFont="1" applyFill="1" applyBorder="1" applyAlignment="1">
      <alignment horizontal="right" vertical="center"/>
    </xf>
    <xf numFmtId="38" fontId="7" fillId="10" borderId="14" xfId="0" applyNumberFormat="1" applyFont="1" applyFill="1" applyBorder="1" applyAlignment="1">
      <alignment horizontal="center" vertical="center"/>
    </xf>
    <xf numFmtId="38" fontId="7" fillId="10" borderId="14" xfId="0" applyNumberFormat="1" applyFont="1" applyFill="1" applyBorder="1" applyAlignment="1">
      <alignment horizontal="right" vertical="center"/>
    </xf>
    <xf numFmtId="38" fontId="7" fillId="0" borderId="14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38" fontId="7" fillId="0" borderId="0" xfId="0" applyNumberFormat="1" applyFont="1" applyBorder="1" applyAlignment="1">
      <alignment horizontal="right" vertical="center"/>
    </xf>
    <xf numFmtId="38" fontId="7" fillId="10" borderId="1" xfId="0" applyNumberFormat="1" applyFont="1" applyFill="1" applyBorder="1" applyAlignment="1">
      <alignment vertical="center" wrapText="1"/>
    </xf>
    <xf numFmtId="179" fontId="11" fillId="0" borderId="0" xfId="0" applyNumberFormat="1" applyFont="1">
      <alignment vertical="center"/>
    </xf>
    <xf numFmtId="38" fontId="13" fillId="9" borderId="1" xfId="0" applyNumberFormat="1" applyFont="1" applyFill="1" applyBorder="1" applyAlignment="1">
      <alignment horizontal="left" vertical="center"/>
    </xf>
    <xf numFmtId="38" fontId="12" fillId="9" borderId="1" xfId="0" applyNumberFormat="1" applyFont="1" applyFill="1" applyBorder="1" applyAlignment="1">
      <alignment horizontal="left" vertical="center"/>
    </xf>
    <xf numFmtId="38" fontId="13" fillId="9" borderId="13" xfId="0" applyNumberFormat="1" applyFont="1" applyFill="1" applyBorder="1" applyAlignment="1">
      <alignment horizontal="left" vertical="center"/>
    </xf>
    <xf numFmtId="38" fontId="13" fillId="0" borderId="1" xfId="0" applyNumberFormat="1" applyFont="1" applyBorder="1" applyAlignment="1">
      <alignment horizontal="left" vertical="center"/>
    </xf>
    <xf numFmtId="179" fontId="17" fillId="0" borderId="0" xfId="0" applyNumberFormat="1" applyFont="1">
      <alignment vertical="center"/>
    </xf>
    <xf numFmtId="176" fontId="5" fillId="2" borderId="2" xfId="1" applyNumberFormat="1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7" fillId="2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8" fontId="6" fillId="6" borderId="10" xfId="2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6" fillId="7" borderId="2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3">
    <cellStyle name="一般" xfId="0" builtinId="0"/>
    <cellStyle name="千分位" xfId="2" builtinId="3"/>
    <cellStyle name="貨幣" xfId="1" builtinId="4"/>
  </cellStyles>
  <dxfs count="0"/>
  <tableStyles count="0" defaultTableStyle="TableStyleMedium2" defaultPivotStyle="PivotStyleLight16"/>
  <colors>
    <mruColors>
      <color rgb="FF69D8FF"/>
      <color rgb="FFFFFF00"/>
      <color rgb="FF0000FF"/>
      <color rgb="FF00FF00"/>
      <color rgb="FFFFABAB"/>
      <color rgb="FFFFD5D5"/>
      <color rgb="FFFFC1C1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topLeftCell="A44" zoomScale="125" zoomScaleNormal="80" workbookViewId="0">
      <selection activeCell="C56" sqref="C56"/>
    </sheetView>
  </sheetViews>
  <sheetFormatPr baseColWidth="10" defaultColWidth="8.83203125" defaultRowHeight="15"/>
  <cols>
    <col min="1" max="1" width="7.83203125" bestFit="1" customWidth="1"/>
    <col min="2" max="2" width="6.5" bestFit="1" customWidth="1"/>
    <col min="3" max="3" width="48.1640625" bestFit="1" customWidth="1"/>
    <col min="4" max="4" width="14.5" bestFit="1" customWidth="1"/>
    <col min="5" max="5" width="20.1640625" customWidth="1"/>
    <col min="6" max="7" width="12.83203125" bestFit="1" customWidth="1"/>
    <col min="8" max="8" width="21.1640625" bestFit="1" customWidth="1"/>
    <col min="9" max="9" width="51.1640625" customWidth="1"/>
    <col min="10" max="10" width="7.1640625" hidden="1" customWidth="1"/>
    <col min="12" max="12" width="6.1640625" customWidth="1"/>
    <col min="13" max="13" width="5.83203125" customWidth="1"/>
    <col min="14" max="14" width="5.5" customWidth="1"/>
    <col min="15" max="15" width="30.33203125" customWidth="1"/>
    <col min="16" max="16" width="16.6640625" customWidth="1"/>
    <col min="17" max="17" width="17" customWidth="1"/>
    <col min="18" max="18" width="12.1640625" customWidth="1"/>
    <col min="19" max="19" width="16.6640625" customWidth="1"/>
  </cols>
  <sheetData>
    <row r="1" spans="1:10" ht="20" thickTop="1" thickBot="1">
      <c r="A1" s="44" t="s">
        <v>53</v>
      </c>
      <c r="B1" s="44"/>
      <c r="C1" s="44"/>
      <c r="D1" s="44"/>
      <c r="E1" s="44"/>
      <c r="F1" s="44"/>
      <c r="G1" s="44"/>
      <c r="H1" s="44"/>
      <c r="I1" s="44"/>
      <c r="J1" s="5"/>
    </row>
    <row r="2" spans="1:10" ht="17" thickTop="1" thickBot="1">
      <c r="A2" s="45" t="s">
        <v>67</v>
      </c>
      <c r="B2" s="46"/>
      <c r="C2" s="47"/>
      <c r="D2" s="45" t="s">
        <v>33</v>
      </c>
      <c r="E2" s="47"/>
      <c r="F2" s="54">
        <v>3322111</v>
      </c>
      <c r="G2" s="55"/>
      <c r="H2" s="6" t="s">
        <v>8</v>
      </c>
      <c r="I2" s="60"/>
      <c r="J2" s="61"/>
    </row>
    <row r="3" spans="1:10" ht="17" thickTop="1" thickBot="1">
      <c r="A3" s="48"/>
      <c r="B3" s="49"/>
      <c r="C3" s="50"/>
      <c r="D3" s="48"/>
      <c r="E3" s="50"/>
      <c r="F3" s="56"/>
      <c r="G3" s="57"/>
      <c r="H3" s="6" t="s">
        <v>9</v>
      </c>
      <c r="I3" s="60">
        <v>0</v>
      </c>
      <c r="J3" s="61"/>
    </row>
    <row r="4" spans="1:10" ht="17" thickTop="1" thickBot="1">
      <c r="A4" s="48"/>
      <c r="B4" s="49"/>
      <c r="C4" s="50"/>
      <c r="D4" s="48"/>
      <c r="E4" s="50"/>
      <c r="F4" s="56"/>
      <c r="G4" s="57"/>
      <c r="H4" s="6" t="s">
        <v>11</v>
      </c>
      <c r="I4" s="60">
        <v>0</v>
      </c>
      <c r="J4" s="61"/>
    </row>
    <row r="5" spans="1:10" ht="17" thickTop="1" thickBot="1">
      <c r="A5" s="51"/>
      <c r="B5" s="52"/>
      <c r="C5" s="53"/>
      <c r="D5" s="51"/>
      <c r="E5" s="53"/>
      <c r="F5" s="58"/>
      <c r="G5" s="59"/>
      <c r="H5" s="6" t="s">
        <v>10</v>
      </c>
      <c r="I5" s="60">
        <v>0</v>
      </c>
      <c r="J5" s="61"/>
    </row>
    <row r="6" spans="1:10" ht="19" thickTop="1" thickBot="1">
      <c r="A6" s="7" t="s">
        <v>27</v>
      </c>
      <c r="B6" s="7" t="s">
        <v>0</v>
      </c>
      <c r="C6" s="7" t="s">
        <v>28</v>
      </c>
      <c r="D6" s="7" t="s">
        <v>29</v>
      </c>
      <c r="E6" s="7" t="s">
        <v>30</v>
      </c>
      <c r="F6" s="63" t="s">
        <v>31</v>
      </c>
      <c r="G6" s="64"/>
      <c r="H6" s="65"/>
      <c r="I6" s="7" t="s">
        <v>32</v>
      </c>
      <c r="J6" s="5"/>
    </row>
    <row r="7" spans="1:10" ht="17" thickTop="1" thickBot="1">
      <c r="A7" s="8"/>
      <c r="B7" s="2">
        <v>0</v>
      </c>
      <c r="C7" s="2">
        <v>0</v>
      </c>
      <c r="D7" s="2">
        <v>0</v>
      </c>
      <c r="E7" s="1" t="s">
        <v>4</v>
      </c>
      <c r="F7" s="38">
        <f>SUM(F8:H10)</f>
        <v>771000</v>
      </c>
      <c r="G7" s="39"/>
      <c r="H7" s="40"/>
      <c r="I7" s="2"/>
      <c r="J7" s="5"/>
    </row>
    <row r="8" spans="1:10" ht="17" thickTop="1" thickBot="1">
      <c r="A8" s="9"/>
      <c r="B8" s="2">
        <v>1</v>
      </c>
      <c r="C8" s="2">
        <v>0</v>
      </c>
      <c r="D8" s="2">
        <v>0</v>
      </c>
      <c r="E8" s="1" t="s">
        <v>35</v>
      </c>
      <c r="F8" s="38">
        <f>SUM(D15)</f>
        <v>41000</v>
      </c>
      <c r="G8" s="39"/>
      <c r="H8" s="40"/>
      <c r="I8" s="2"/>
      <c r="J8" s="5"/>
    </row>
    <row r="9" spans="1:10" ht="17" thickTop="1" thickBot="1">
      <c r="A9" s="9"/>
      <c r="B9" s="2">
        <v>2</v>
      </c>
      <c r="C9" s="2">
        <v>0</v>
      </c>
      <c r="D9" s="2">
        <v>0</v>
      </c>
      <c r="E9" s="1" t="s">
        <v>13</v>
      </c>
      <c r="F9" s="38">
        <f>SUM(D25)</f>
        <v>127000</v>
      </c>
      <c r="G9" s="39"/>
      <c r="H9" s="40"/>
      <c r="I9" s="2"/>
      <c r="J9" s="5"/>
    </row>
    <row r="10" spans="1:10" ht="17" thickTop="1" thickBot="1">
      <c r="A10" s="9"/>
      <c r="B10" s="2">
        <v>3</v>
      </c>
      <c r="C10" s="2"/>
      <c r="D10" s="2"/>
      <c r="E10" s="1" t="s">
        <v>34</v>
      </c>
      <c r="F10" s="38">
        <f>SUM(D40)</f>
        <v>603000</v>
      </c>
      <c r="G10" s="41"/>
      <c r="H10" s="42"/>
      <c r="I10" s="2"/>
      <c r="J10" s="5"/>
    </row>
    <row r="11" spans="1:10" ht="17" thickTop="1" thickBot="1">
      <c r="A11" s="9"/>
      <c r="B11" s="2">
        <v>4</v>
      </c>
      <c r="C11" s="2">
        <v>0</v>
      </c>
      <c r="D11" s="2">
        <v>0</v>
      </c>
      <c r="E11" s="1" t="s">
        <v>51</v>
      </c>
      <c r="F11" s="38">
        <f>SUM(D72)</f>
        <v>0</v>
      </c>
      <c r="G11" s="41"/>
      <c r="H11" s="42"/>
      <c r="I11" s="2"/>
      <c r="J11" s="5"/>
    </row>
    <row r="12" spans="1:10" ht="17" thickTop="1" thickBot="1">
      <c r="A12" s="9"/>
      <c r="B12" s="2">
        <v>5</v>
      </c>
      <c r="C12" s="2">
        <v>0</v>
      </c>
      <c r="D12" s="2">
        <v>0</v>
      </c>
      <c r="E12" s="1" t="s">
        <v>36</v>
      </c>
      <c r="F12" s="38">
        <f>SUM(F8:H10)*0.03</f>
        <v>23130</v>
      </c>
      <c r="G12" s="39"/>
      <c r="H12" s="40"/>
      <c r="I12" s="2"/>
      <c r="J12" s="5"/>
    </row>
    <row r="13" spans="1:10" ht="19" thickTop="1" thickBot="1">
      <c r="A13" s="10" t="s">
        <v>0</v>
      </c>
      <c r="B13" s="10" t="s">
        <v>1</v>
      </c>
      <c r="C13" s="10" t="s">
        <v>3</v>
      </c>
      <c r="D13" s="10" t="s">
        <v>14</v>
      </c>
      <c r="E13" s="10" t="s">
        <v>12</v>
      </c>
      <c r="F13" s="10" t="s">
        <v>6</v>
      </c>
      <c r="G13" s="10" t="s">
        <v>7</v>
      </c>
      <c r="H13" s="10" t="s">
        <v>5</v>
      </c>
      <c r="I13" s="10" t="s">
        <v>2</v>
      </c>
      <c r="J13" s="5"/>
    </row>
    <row r="14" spans="1:10" ht="19" thickTop="1" thickBot="1">
      <c r="A14" s="62" t="s">
        <v>16</v>
      </c>
      <c r="B14" s="62"/>
      <c r="C14" s="62"/>
      <c r="D14" s="62"/>
      <c r="E14" s="62"/>
      <c r="F14" s="62"/>
      <c r="G14" s="62"/>
      <c r="H14" s="62"/>
      <c r="I14" s="62"/>
      <c r="J14" s="5"/>
    </row>
    <row r="15" spans="1:10" ht="19" thickTop="1" thickBot="1">
      <c r="A15" s="22">
        <v>1</v>
      </c>
      <c r="B15" s="23"/>
      <c r="C15" s="21" t="s">
        <v>26</v>
      </c>
      <c r="D15" s="20">
        <f>SUM(E16:E23)</f>
        <v>41000</v>
      </c>
      <c r="E15" s="20"/>
      <c r="F15" s="20"/>
      <c r="G15" s="20"/>
      <c r="H15" s="20"/>
      <c r="I15" s="22"/>
      <c r="J15" s="11"/>
    </row>
    <row r="16" spans="1:10" ht="22" thickTop="1" thickBot="1">
      <c r="A16" s="12"/>
      <c r="B16" s="12">
        <v>1</v>
      </c>
      <c r="C16" s="36" t="s">
        <v>60</v>
      </c>
      <c r="D16" s="14"/>
      <c r="E16" s="14">
        <v>1000</v>
      </c>
      <c r="F16" s="14"/>
      <c r="G16" s="14"/>
      <c r="H16" s="14"/>
      <c r="I16" s="12"/>
      <c r="J16" s="5"/>
    </row>
    <row r="17" spans="1:15" ht="22" thickTop="1" thickBot="1">
      <c r="A17" s="12"/>
      <c r="B17" s="12">
        <v>2</v>
      </c>
      <c r="C17" s="36" t="s">
        <v>57</v>
      </c>
      <c r="D17" s="14"/>
      <c r="E17" s="14">
        <v>1000</v>
      </c>
      <c r="F17" s="14"/>
      <c r="G17" s="14"/>
      <c r="H17" s="14"/>
      <c r="I17" s="12"/>
      <c r="J17" s="5"/>
    </row>
    <row r="18" spans="1:15" ht="22" thickTop="1" thickBot="1">
      <c r="A18" s="12"/>
      <c r="B18" s="12">
        <v>3</v>
      </c>
      <c r="C18" s="36" t="s">
        <v>73</v>
      </c>
      <c r="D18" s="14"/>
      <c r="E18" s="14">
        <v>20000</v>
      </c>
      <c r="F18" s="14"/>
      <c r="G18" s="14"/>
      <c r="H18" s="14"/>
      <c r="I18" s="12"/>
      <c r="J18" s="5"/>
    </row>
    <row r="19" spans="1:15" ht="22" thickTop="1" thickBot="1">
      <c r="A19" s="12"/>
      <c r="B19" s="12">
        <v>4</v>
      </c>
      <c r="C19" s="36" t="s">
        <v>74</v>
      </c>
      <c r="D19" s="14"/>
      <c r="E19" s="14">
        <v>10000</v>
      </c>
      <c r="F19" s="14"/>
      <c r="G19" s="14"/>
      <c r="H19" s="14"/>
      <c r="I19" s="12"/>
      <c r="J19" s="5"/>
      <c r="O19" s="4"/>
    </row>
    <row r="20" spans="1:15" ht="22" thickTop="1" thickBot="1">
      <c r="A20" s="12"/>
      <c r="B20" s="12">
        <v>5</v>
      </c>
      <c r="C20" s="36" t="s">
        <v>58</v>
      </c>
      <c r="D20" s="14"/>
      <c r="E20" s="14">
        <v>5000</v>
      </c>
      <c r="F20" s="14"/>
      <c r="G20" s="14"/>
      <c r="H20" s="14"/>
      <c r="I20" s="12"/>
      <c r="J20" s="5"/>
      <c r="O20" s="4"/>
    </row>
    <row r="21" spans="1:15" ht="22" thickTop="1" thickBot="1">
      <c r="A21" s="12"/>
      <c r="B21" s="12">
        <v>6</v>
      </c>
      <c r="C21" s="36" t="s">
        <v>59</v>
      </c>
      <c r="D21" s="14"/>
      <c r="E21" s="14">
        <v>4000</v>
      </c>
      <c r="F21" s="14"/>
      <c r="G21" s="14"/>
      <c r="H21" s="14"/>
      <c r="I21" s="12"/>
      <c r="J21" s="5"/>
      <c r="O21" s="4"/>
    </row>
    <row r="22" spans="1:15" ht="19" thickTop="1" thickBot="1">
      <c r="A22" s="12"/>
      <c r="B22" s="12"/>
      <c r="C22" s="13"/>
      <c r="D22" s="14"/>
      <c r="E22" s="14"/>
      <c r="F22" s="14"/>
      <c r="G22" s="14"/>
      <c r="H22" s="14"/>
      <c r="I22" s="12"/>
      <c r="J22" s="5"/>
      <c r="O22" s="4"/>
    </row>
    <row r="23" spans="1:15" ht="19" thickTop="1" thickBot="1">
      <c r="A23" s="18"/>
      <c r="B23" s="12"/>
      <c r="C23" s="3"/>
      <c r="D23" s="17"/>
      <c r="E23" s="17"/>
      <c r="F23" s="17"/>
      <c r="G23" s="17"/>
      <c r="H23" s="17"/>
      <c r="I23" s="18"/>
      <c r="J23" s="5"/>
    </row>
    <row r="24" spans="1:15" ht="19" thickTop="1" thickBot="1">
      <c r="A24" s="43" t="s">
        <v>15</v>
      </c>
      <c r="B24" s="43"/>
      <c r="C24" s="43"/>
      <c r="D24" s="43"/>
      <c r="E24" s="43"/>
      <c r="F24" s="43"/>
      <c r="G24" s="43"/>
      <c r="H24" s="43"/>
      <c r="I24" s="43"/>
      <c r="J24" s="5"/>
    </row>
    <row r="25" spans="1:15" ht="19" thickTop="1" thickBot="1">
      <c r="A25" s="22">
        <v>2</v>
      </c>
      <c r="B25" s="22"/>
      <c r="C25" s="19" t="s">
        <v>21</v>
      </c>
      <c r="D25" s="20">
        <f>SUM(D35:D37)</f>
        <v>127000</v>
      </c>
      <c r="E25" s="20"/>
      <c r="F25" s="20"/>
      <c r="G25" s="20"/>
      <c r="H25" s="20"/>
      <c r="I25" s="22"/>
      <c r="J25" s="5"/>
    </row>
    <row r="26" spans="1:15" ht="22" thickTop="1" thickBot="1">
      <c r="A26" s="12"/>
      <c r="B26" s="12">
        <v>1</v>
      </c>
      <c r="C26" s="33" t="s">
        <v>75</v>
      </c>
      <c r="D26" s="17"/>
      <c r="E26" s="17">
        <v>80000</v>
      </c>
      <c r="F26" s="17"/>
      <c r="G26" s="17"/>
      <c r="H26" s="17"/>
      <c r="I26" s="18"/>
      <c r="J26" s="5"/>
    </row>
    <row r="27" spans="1:15" ht="22" thickTop="1" thickBot="1">
      <c r="A27" s="12"/>
      <c r="B27" s="12">
        <v>2</v>
      </c>
      <c r="C27" s="33" t="s">
        <v>72</v>
      </c>
      <c r="D27" s="17"/>
      <c r="E27" s="17">
        <v>20000</v>
      </c>
      <c r="F27" s="17"/>
      <c r="G27" s="17"/>
      <c r="H27" s="17"/>
      <c r="I27" s="18"/>
      <c r="J27" s="5"/>
    </row>
    <row r="28" spans="1:15" ht="22" thickTop="1" thickBot="1">
      <c r="A28" s="12"/>
      <c r="B28" s="12">
        <v>3</v>
      </c>
      <c r="C28" s="33" t="s">
        <v>54</v>
      </c>
      <c r="D28" s="17"/>
      <c r="E28" s="17">
        <v>7000</v>
      </c>
      <c r="F28" s="17"/>
      <c r="G28" s="17"/>
      <c r="H28" s="17"/>
      <c r="I28" s="18"/>
      <c r="J28" s="5"/>
    </row>
    <row r="29" spans="1:15" ht="22" thickTop="1" thickBot="1">
      <c r="A29" s="12"/>
      <c r="B29" s="12">
        <v>4</v>
      </c>
      <c r="C29" s="35" t="s">
        <v>55</v>
      </c>
      <c r="E29" s="25">
        <v>10000</v>
      </c>
      <c r="F29" s="17"/>
      <c r="G29" s="17"/>
      <c r="H29" s="17"/>
      <c r="I29" s="18"/>
      <c r="J29" s="5"/>
    </row>
    <row r="30" spans="1:15" ht="22" thickTop="1" thickBot="1">
      <c r="A30" s="12"/>
      <c r="B30" s="12">
        <v>5</v>
      </c>
      <c r="C30" s="33" t="s">
        <v>56</v>
      </c>
      <c r="D30" s="17"/>
      <c r="E30" s="17">
        <v>10000</v>
      </c>
      <c r="F30" s="17"/>
      <c r="G30" s="17"/>
      <c r="H30" s="17"/>
      <c r="I30" s="18"/>
      <c r="J30" s="5"/>
    </row>
    <row r="31" spans="1:15" ht="20" thickTop="1" thickBot="1">
      <c r="A31" s="12"/>
      <c r="B31" s="12"/>
      <c r="C31" s="34"/>
      <c r="D31" s="17"/>
      <c r="E31" s="17"/>
      <c r="F31" s="17"/>
      <c r="G31" s="17"/>
      <c r="H31" s="17"/>
      <c r="I31" s="18"/>
      <c r="J31" s="5"/>
    </row>
    <row r="32" spans="1:15" ht="20" thickTop="1" thickBot="1">
      <c r="A32" s="12"/>
      <c r="B32" s="12"/>
      <c r="C32" s="34"/>
      <c r="D32" s="17"/>
      <c r="E32" s="17"/>
      <c r="F32" s="17"/>
      <c r="G32" s="17"/>
      <c r="H32" s="17"/>
      <c r="I32" s="18"/>
      <c r="J32" s="5"/>
    </row>
    <row r="33" spans="1:10" ht="19" thickTop="1" thickBot="1">
      <c r="A33" s="12"/>
      <c r="B33" s="12"/>
      <c r="C33" s="3"/>
      <c r="D33" s="17"/>
      <c r="E33" s="17"/>
      <c r="F33" s="17"/>
      <c r="G33" s="17"/>
      <c r="H33" s="17"/>
      <c r="I33" s="18"/>
      <c r="J33" s="5"/>
    </row>
    <row r="34" spans="1:10" ht="19" thickTop="1" thickBot="1">
      <c r="A34" s="12"/>
      <c r="B34" s="12"/>
      <c r="C34" s="33"/>
      <c r="D34" s="17"/>
      <c r="E34" s="17"/>
      <c r="F34" s="17"/>
      <c r="G34" s="17"/>
      <c r="H34" s="17"/>
      <c r="I34" s="18"/>
      <c r="J34" s="5"/>
    </row>
    <row r="35" spans="1:10" ht="19" thickTop="1" thickBot="1">
      <c r="A35" s="12"/>
      <c r="B35" s="12"/>
      <c r="C35" s="19" t="s">
        <v>20</v>
      </c>
      <c r="D35" s="20">
        <f>SUM(E26:E34)</f>
        <v>127000</v>
      </c>
      <c r="E35" s="14"/>
      <c r="F35" s="14"/>
      <c r="G35" s="14"/>
      <c r="H35" s="14"/>
      <c r="I35" s="12"/>
      <c r="J35" s="5"/>
    </row>
    <row r="36" spans="1:10" ht="19" thickTop="1" thickBot="1">
      <c r="A36" s="12"/>
      <c r="B36" s="12"/>
      <c r="C36" s="19" t="s">
        <v>19</v>
      </c>
      <c r="D36" s="20">
        <f>SUM(F27:F34)</f>
        <v>0</v>
      </c>
      <c r="E36" s="16"/>
      <c r="F36" s="14"/>
      <c r="G36" s="14"/>
      <c r="H36" s="14"/>
      <c r="I36" s="12"/>
      <c r="J36" s="5"/>
    </row>
    <row r="37" spans="1:10" ht="19" thickTop="1" thickBot="1">
      <c r="A37" s="12"/>
      <c r="B37" s="12"/>
      <c r="C37" s="19" t="s">
        <v>18</v>
      </c>
      <c r="D37" s="20">
        <f>SUM(H28:H34)</f>
        <v>0</v>
      </c>
      <c r="E37" s="16"/>
      <c r="F37" s="14"/>
      <c r="G37" s="14"/>
      <c r="H37" s="14"/>
      <c r="I37" s="12"/>
      <c r="J37" s="5"/>
    </row>
    <row r="38" spans="1:10" ht="19" thickTop="1" thickBot="1">
      <c r="A38" s="15" t="s">
        <v>0</v>
      </c>
      <c r="B38" s="15" t="s">
        <v>1</v>
      </c>
      <c r="C38" s="15" t="s">
        <v>3</v>
      </c>
      <c r="D38" s="15" t="s">
        <v>14</v>
      </c>
      <c r="E38" s="15" t="s">
        <v>12</v>
      </c>
      <c r="F38" s="15" t="s">
        <v>6</v>
      </c>
      <c r="G38" s="15" t="s">
        <v>7</v>
      </c>
      <c r="H38" s="15" t="s">
        <v>5</v>
      </c>
      <c r="I38" s="15" t="s">
        <v>2</v>
      </c>
      <c r="J38" s="5"/>
    </row>
    <row r="39" spans="1:10" ht="19" thickTop="1" thickBot="1">
      <c r="A39" s="43" t="s">
        <v>17</v>
      </c>
      <c r="B39" s="43"/>
      <c r="C39" s="43"/>
      <c r="D39" s="43"/>
      <c r="E39" s="43"/>
      <c r="F39" s="43"/>
      <c r="G39" s="43"/>
      <c r="H39" s="43"/>
      <c r="I39" s="43"/>
      <c r="J39" s="5"/>
    </row>
    <row r="40" spans="1:10" ht="19" thickTop="1" thickBot="1">
      <c r="A40" s="22">
        <v>3</v>
      </c>
      <c r="B40" s="22"/>
      <c r="C40" s="21" t="s">
        <v>25</v>
      </c>
      <c r="D40" s="20">
        <f>SUM(D67:D70)</f>
        <v>603000</v>
      </c>
      <c r="E40" s="20"/>
      <c r="F40" s="20"/>
      <c r="G40" s="20"/>
      <c r="H40" s="20"/>
      <c r="I40" s="22"/>
      <c r="J40" s="5"/>
    </row>
    <row r="41" spans="1:10" ht="19" thickTop="1" thickBot="1">
      <c r="A41" s="12"/>
      <c r="B41" s="12">
        <v>1</v>
      </c>
      <c r="C41" s="3" t="s">
        <v>37</v>
      </c>
      <c r="D41" s="17"/>
      <c r="E41" s="17">
        <v>20000</v>
      </c>
      <c r="F41" s="17"/>
      <c r="G41" s="17"/>
      <c r="H41" s="17"/>
      <c r="I41" s="18"/>
      <c r="J41" s="5"/>
    </row>
    <row r="42" spans="1:10" ht="19" thickTop="1" thickBot="1">
      <c r="A42" s="12"/>
      <c r="B42" s="12">
        <v>2</v>
      </c>
      <c r="C42" s="3" t="s">
        <v>43</v>
      </c>
      <c r="D42" s="17"/>
      <c r="E42" s="17">
        <v>4000</v>
      </c>
      <c r="F42" s="17"/>
      <c r="G42" s="17"/>
      <c r="H42" s="17"/>
      <c r="I42" s="18"/>
      <c r="J42" s="5"/>
    </row>
    <row r="43" spans="1:10" ht="19" thickTop="1" thickBot="1">
      <c r="A43" s="12"/>
      <c r="B43" s="12">
        <v>3</v>
      </c>
      <c r="C43" s="3" t="s">
        <v>38</v>
      </c>
      <c r="D43" s="17"/>
      <c r="E43" s="17"/>
      <c r="F43" s="17">
        <v>2000</v>
      </c>
      <c r="G43" s="17"/>
      <c r="H43" s="17"/>
      <c r="I43" s="18"/>
      <c r="J43" s="5"/>
    </row>
    <row r="44" spans="1:10" ht="19" thickTop="1" thickBot="1">
      <c r="A44" s="12"/>
      <c r="B44" s="12">
        <v>4</v>
      </c>
      <c r="C44" s="3" t="s">
        <v>39</v>
      </c>
      <c r="D44" s="17"/>
      <c r="E44" s="17"/>
      <c r="F44" s="17"/>
      <c r="G44" s="17">
        <v>2000</v>
      </c>
      <c r="H44" s="17"/>
      <c r="I44" s="18"/>
      <c r="J44" s="5"/>
    </row>
    <row r="45" spans="1:10" ht="19" thickTop="1" thickBot="1">
      <c r="A45" s="12"/>
      <c r="B45" s="12">
        <v>5</v>
      </c>
      <c r="C45" s="3" t="s">
        <v>40</v>
      </c>
      <c r="D45" s="17"/>
      <c r="E45" s="17"/>
      <c r="F45" s="17"/>
      <c r="G45" s="17"/>
      <c r="H45" s="17">
        <v>2000</v>
      </c>
      <c r="I45" s="18"/>
      <c r="J45" s="5"/>
    </row>
    <row r="46" spans="1:10" ht="19" thickTop="1" thickBot="1">
      <c r="A46" s="12"/>
      <c r="B46" s="12">
        <v>6</v>
      </c>
      <c r="C46" s="3" t="s">
        <v>41</v>
      </c>
      <c r="D46" s="17"/>
      <c r="E46" s="17">
        <v>4000</v>
      </c>
      <c r="F46" s="17"/>
      <c r="G46" s="17"/>
      <c r="H46" s="17"/>
      <c r="I46" s="18"/>
      <c r="J46" s="5"/>
    </row>
    <row r="47" spans="1:10" ht="19" thickTop="1" thickBot="1">
      <c r="A47" s="12"/>
      <c r="B47" s="12">
        <v>7</v>
      </c>
      <c r="C47" s="3" t="s">
        <v>42</v>
      </c>
      <c r="D47" s="17"/>
      <c r="E47" s="17">
        <v>5000</v>
      </c>
      <c r="F47" s="17"/>
      <c r="G47" s="17"/>
      <c r="H47" s="17"/>
      <c r="I47" s="18"/>
      <c r="J47" s="5"/>
    </row>
    <row r="48" spans="1:10" ht="22" thickTop="1" thickBot="1">
      <c r="A48" s="12"/>
      <c r="B48" s="12">
        <v>8</v>
      </c>
      <c r="C48" s="33" t="s">
        <v>61</v>
      </c>
      <c r="D48" s="17"/>
      <c r="E48" s="17"/>
      <c r="F48" s="17">
        <v>30000</v>
      </c>
      <c r="G48" s="17"/>
      <c r="H48" s="17"/>
      <c r="I48" s="18"/>
      <c r="J48" s="5"/>
    </row>
    <row r="49" spans="1:10" ht="22" thickTop="1" thickBot="1">
      <c r="A49" s="12"/>
      <c r="B49" s="12">
        <v>9</v>
      </c>
      <c r="C49" s="33" t="s">
        <v>62</v>
      </c>
      <c r="D49" s="17"/>
      <c r="E49" s="17"/>
      <c r="F49" s="17"/>
      <c r="G49" s="17"/>
      <c r="H49" s="17">
        <v>20000</v>
      </c>
      <c r="I49" s="18"/>
      <c r="J49" s="11" t="e">
        <f>SUM(#REF!,D36,D21,D11)</f>
        <v>#REF!</v>
      </c>
    </row>
    <row r="50" spans="1:10" ht="22" thickTop="1" thickBot="1">
      <c r="A50" s="12"/>
      <c r="B50" s="12">
        <v>10</v>
      </c>
      <c r="C50" s="33" t="s">
        <v>63</v>
      </c>
      <c r="D50" s="17"/>
      <c r="E50" s="17"/>
      <c r="F50" s="17"/>
      <c r="G50" s="17">
        <v>20000</v>
      </c>
      <c r="H50" s="17"/>
      <c r="I50" s="18"/>
      <c r="J50" s="5"/>
    </row>
    <row r="51" spans="1:10" ht="22" thickTop="1" thickBot="1">
      <c r="A51" s="12"/>
      <c r="B51" s="12">
        <v>11</v>
      </c>
      <c r="C51" s="33" t="s">
        <v>64</v>
      </c>
      <c r="D51" s="17"/>
      <c r="E51" s="17">
        <v>4000</v>
      </c>
      <c r="F51" s="17"/>
      <c r="G51" s="17"/>
      <c r="H51" s="17"/>
      <c r="I51" s="18"/>
      <c r="J51" s="5"/>
    </row>
    <row r="52" spans="1:10" ht="22" thickTop="1" thickBot="1">
      <c r="A52" s="12"/>
      <c r="B52" s="12">
        <v>12</v>
      </c>
      <c r="C52" s="33" t="s">
        <v>65</v>
      </c>
      <c r="D52" s="17"/>
      <c r="E52" s="17">
        <v>5000</v>
      </c>
      <c r="F52" s="17"/>
      <c r="G52" s="17"/>
      <c r="H52" s="17"/>
      <c r="I52" s="18"/>
      <c r="J52" s="5"/>
    </row>
    <row r="53" spans="1:10" ht="22" thickTop="1" thickBot="1">
      <c r="A53" s="12"/>
      <c r="B53" s="12">
        <v>13</v>
      </c>
      <c r="C53" s="33" t="s">
        <v>68</v>
      </c>
      <c r="D53" s="17"/>
      <c r="E53" s="17">
        <v>400000</v>
      </c>
      <c r="F53" s="17"/>
      <c r="G53" s="17"/>
      <c r="H53" s="17"/>
      <c r="I53" s="18"/>
      <c r="J53" s="5"/>
    </row>
    <row r="54" spans="1:10" ht="22" thickTop="1" thickBot="1">
      <c r="A54" s="12"/>
      <c r="B54" s="12">
        <v>15</v>
      </c>
      <c r="C54" s="33" t="s">
        <v>69</v>
      </c>
      <c r="D54" s="17"/>
      <c r="E54" s="17">
        <v>30000</v>
      </c>
      <c r="F54" s="17"/>
      <c r="G54" s="17"/>
      <c r="H54" s="17"/>
      <c r="I54" s="18"/>
      <c r="J54" s="5"/>
    </row>
    <row r="55" spans="1:10" ht="22" thickTop="1" thickBot="1">
      <c r="A55" s="12"/>
      <c r="B55" s="12">
        <v>16</v>
      </c>
      <c r="C55" s="33" t="s">
        <v>70</v>
      </c>
      <c r="D55" s="24"/>
      <c r="E55" s="17">
        <v>10000</v>
      </c>
      <c r="F55" s="17"/>
      <c r="G55" s="17"/>
      <c r="H55" s="17"/>
      <c r="I55" s="18"/>
      <c r="J55" s="5"/>
    </row>
    <row r="56" spans="1:10" ht="22" thickTop="1" thickBot="1">
      <c r="A56" s="12"/>
      <c r="B56" s="12">
        <v>17</v>
      </c>
      <c r="C56" s="33" t="s">
        <v>76</v>
      </c>
      <c r="D56" s="14"/>
      <c r="E56" s="17">
        <v>10000</v>
      </c>
      <c r="F56" s="17"/>
      <c r="G56" s="17"/>
      <c r="H56" s="17"/>
      <c r="I56" s="18"/>
      <c r="J56" s="5"/>
    </row>
    <row r="57" spans="1:10" ht="22" thickTop="1" thickBot="1">
      <c r="A57" s="12"/>
      <c r="B57" s="12">
        <v>18</v>
      </c>
      <c r="C57" s="37" t="s">
        <v>71</v>
      </c>
      <c r="E57" s="14">
        <v>35000</v>
      </c>
      <c r="F57" s="17"/>
      <c r="G57" s="17"/>
      <c r="H57" s="17"/>
      <c r="I57" s="18"/>
      <c r="J57" s="5"/>
    </row>
    <row r="58" spans="1:10" ht="19" thickTop="1" thickBot="1">
      <c r="A58" s="12"/>
      <c r="B58" s="12"/>
      <c r="C58" s="37"/>
      <c r="E58" s="14"/>
      <c r="F58" s="17"/>
      <c r="G58" s="17"/>
      <c r="H58" s="17"/>
      <c r="I58" s="18"/>
      <c r="J58" s="5"/>
    </row>
    <row r="59" spans="1:10" ht="19" thickTop="1" thickBot="1">
      <c r="A59" s="12"/>
      <c r="B59" s="12"/>
      <c r="C59" s="37"/>
      <c r="E59" s="14"/>
      <c r="F59" s="17"/>
      <c r="G59" s="17"/>
      <c r="H59" s="17"/>
      <c r="I59" s="18"/>
      <c r="J59" s="5"/>
    </row>
    <row r="60" spans="1:10" ht="19" thickTop="1" thickBot="1">
      <c r="A60" s="12"/>
      <c r="B60" s="14"/>
      <c r="C60" s="37"/>
      <c r="E60" s="14"/>
      <c r="F60" s="17"/>
      <c r="G60" s="17"/>
      <c r="H60" s="17"/>
      <c r="I60" s="18"/>
      <c r="J60" s="5"/>
    </row>
    <row r="61" spans="1:10" ht="19" thickTop="1" thickBot="1">
      <c r="A61" s="12"/>
      <c r="B61" s="14"/>
      <c r="C61" s="37"/>
      <c r="E61" s="14"/>
      <c r="F61" s="17"/>
      <c r="G61" s="17"/>
      <c r="H61" s="17"/>
      <c r="I61" s="18"/>
      <c r="J61" s="5"/>
    </row>
    <row r="62" spans="1:10" ht="19" thickTop="1" thickBot="1">
      <c r="A62" s="12"/>
      <c r="B62" s="14"/>
      <c r="C62" s="32"/>
      <c r="E62" s="14"/>
      <c r="F62" s="17"/>
      <c r="G62" s="17"/>
      <c r="H62" s="17"/>
      <c r="I62" s="18"/>
      <c r="J62" s="5"/>
    </row>
    <row r="63" spans="1:10" ht="19" thickTop="1" thickBot="1">
      <c r="A63" s="12"/>
      <c r="B63" s="14"/>
      <c r="C63" s="32"/>
      <c r="E63" s="14"/>
      <c r="F63" s="17"/>
      <c r="G63" s="17"/>
      <c r="H63" s="17"/>
      <c r="I63" s="18"/>
      <c r="J63" s="5"/>
    </row>
    <row r="64" spans="1:10" ht="19" thickTop="1" thickBot="1">
      <c r="A64" s="12"/>
      <c r="B64" s="14"/>
      <c r="C64" s="32"/>
      <c r="E64" s="14"/>
      <c r="F64" s="17"/>
      <c r="G64" s="17"/>
      <c r="H64" s="17"/>
      <c r="I64" s="18"/>
      <c r="J64" s="5"/>
    </row>
    <row r="65" spans="1:10" ht="19" thickTop="1" thickBot="1">
      <c r="A65" s="12"/>
      <c r="B65" s="14"/>
      <c r="C65" s="32"/>
      <c r="E65" s="14"/>
      <c r="F65" s="17"/>
      <c r="G65" s="17" t="s">
        <v>66</v>
      </c>
      <c r="H65" s="17"/>
      <c r="I65" s="18"/>
      <c r="J65" s="5"/>
    </row>
    <row r="66" spans="1:10" ht="19" thickTop="1" thickBot="1">
      <c r="A66" s="12"/>
      <c r="B66" s="14"/>
      <c r="C66" s="32"/>
      <c r="E66" s="14"/>
      <c r="F66" s="17"/>
      <c r="G66" s="17"/>
      <c r="H66" s="17"/>
      <c r="I66" s="18"/>
      <c r="J66" s="5"/>
    </row>
    <row r="67" spans="1:10" ht="19" thickTop="1" thickBot="1">
      <c r="A67" s="12"/>
      <c r="B67" s="14"/>
      <c r="C67" s="19" t="s">
        <v>22</v>
      </c>
      <c r="D67" s="20">
        <f>SUM(E40:E66)</f>
        <v>527000</v>
      </c>
      <c r="E67" s="14"/>
      <c r="F67" s="17"/>
      <c r="G67" s="17"/>
      <c r="H67" s="17"/>
      <c r="I67" s="18"/>
      <c r="J67" s="5"/>
    </row>
    <row r="68" spans="1:10" ht="19" thickTop="1" thickBot="1">
      <c r="A68" s="14"/>
      <c r="B68" s="14"/>
      <c r="C68" s="19" t="s">
        <v>19</v>
      </c>
      <c r="D68" s="20">
        <f>SUM(F40:F68)</f>
        <v>32000</v>
      </c>
      <c r="F68" s="14"/>
      <c r="G68" s="14"/>
      <c r="H68" s="14"/>
      <c r="I68" s="12"/>
      <c r="J68" s="5"/>
    </row>
    <row r="69" spans="1:10" ht="19" thickTop="1" thickBot="1">
      <c r="A69" s="14"/>
      <c r="B69" s="14"/>
      <c r="C69" s="19" t="s">
        <v>23</v>
      </c>
      <c r="D69" s="20">
        <f>SUM(G40:G68)</f>
        <v>22000</v>
      </c>
      <c r="E69" s="14"/>
      <c r="F69" s="14"/>
      <c r="G69" s="14"/>
      <c r="H69" s="14"/>
      <c r="I69" s="14"/>
      <c r="J69" s="5"/>
    </row>
    <row r="70" spans="1:10" ht="19" thickTop="1" thickBot="1">
      <c r="A70" s="14"/>
      <c r="B70" s="14"/>
      <c r="C70" s="26" t="s">
        <v>24</v>
      </c>
      <c r="D70" s="27">
        <f>SUM(H40:H68)</f>
        <v>22000</v>
      </c>
      <c r="E70" s="14"/>
      <c r="F70" s="14"/>
      <c r="G70" s="14"/>
      <c r="H70" s="14"/>
      <c r="I70" s="14"/>
      <c r="J70" s="5"/>
    </row>
    <row r="71" spans="1:10" ht="19" thickTop="1" thickBot="1">
      <c r="A71" s="43" t="s">
        <v>44</v>
      </c>
      <c r="B71" s="43"/>
      <c r="C71" s="43"/>
      <c r="D71" s="43"/>
      <c r="E71" s="43"/>
      <c r="F71" s="43"/>
      <c r="G71" s="43"/>
      <c r="H71" s="43"/>
      <c r="I71" s="43"/>
      <c r="J71" s="5"/>
    </row>
    <row r="72" spans="1:10" ht="56" thickTop="1" thickBot="1">
      <c r="A72" s="22">
        <v>4</v>
      </c>
      <c r="B72" s="22"/>
      <c r="C72" s="21" t="s">
        <v>25</v>
      </c>
      <c r="D72" s="27">
        <f>SUM(D73:D77)</f>
        <v>0</v>
      </c>
      <c r="E72" s="20"/>
      <c r="F72" s="20"/>
      <c r="G72" s="20"/>
      <c r="H72" s="20"/>
      <c r="I72" s="31" t="s">
        <v>52</v>
      </c>
      <c r="J72" s="14"/>
    </row>
    <row r="73" spans="1:10" ht="19" thickTop="1" thickBot="1">
      <c r="A73" s="14"/>
      <c r="B73" s="14">
        <v>1</v>
      </c>
      <c r="C73" s="13" t="s">
        <v>46</v>
      </c>
      <c r="D73" s="14">
        <v>0</v>
      </c>
      <c r="E73" s="14"/>
      <c r="F73" s="14"/>
      <c r="G73" s="14"/>
      <c r="H73" s="14"/>
      <c r="I73" s="14"/>
      <c r="J73" s="14"/>
    </row>
    <row r="74" spans="1:10" ht="19" thickTop="1" thickBot="1">
      <c r="A74" s="14"/>
      <c r="B74" s="14">
        <v>2</v>
      </c>
      <c r="C74" s="13" t="s">
        <v>47</v>
      </c>
      <c r="D74" s="14">
        <v>0</v>
      </c>
      <c r="E74" s="14"/>
      <c r="F74" s="14"/>
      <c r="G74" s="14"/>
      <c r="H74" s="14"/>
      <c r="I74" s="14"/>
      <c r="J74" s="14"/>
    </row>
    <row r="75" spans="1:10" ht="19" thickTop="1" thickBot="1">
      <c r="A75" s="14"/>
      <c r="B75" s="14">
        <v>3</v>
      </c>
      <c r="C75" s="13" t="s">
        <v>48</v>
      </c>
      <c r="D75" s="14">
        <v>0</v>
      </c>
      <c r="E75" s="14"/>
      <c r="F75" s="14"/>
      <c r="G75" s="14"/>
      <c r="H75" s="14"/>
      <c r="I75" s="14"/>
      <c r="J75" s="14"/>
    </row>
    <row r="76" spans="1:10" ht="19" thickTop="1" thickBot="1">
      <c r="A76" s="14"/>
      <c r="B76" s="14">
        <v>4</v>
      </c>
      <c r="C76" s="13" t="s">
        <v>49</v>
      </c>
      <c r="D76" s="14">
        <v>0</v>
      </c>
      <c r="E76" s="14"/>
      <c r="F76" s="14"/>
      <c r="G76" s="14"/>
      <c r="H76" s="14"/>
      <c r="I76" s="14"/>
      <c r="J76" s="14"/>
    </row>
    <row r="77" spans="1:10" ht="19" thickTop="1" thickBot="1">
      <c r="A77" s="14"/>
      <c r="B77" s="14">
        <v>5</v>
      </c>
      <c r="C77" s="13" t="s">
        <v>50</v>
      </c>
      <c r="D77" s="14">
        <v>0</v>
      </c>
      <c r="E77" s="14"/>
      <c r="F77" s="14"/>
      <c r="G77" s="14"/>
      <c r="H77" s="14"/>
      <c r="I77" s="14"/>
      <c r="J77" s="28"/>
    </row>
    <row r="78" spans="1:10" s="29" customFormat="1" ht="19" thickTop="1" thickBot="1">
      <c r="A78" s="28"/>
      <c r="B78" s="28">
        <v>6</v>
      </c>
      <c r="C78" s="27" t="s">
        <v>45</v>
      </c>
      <c r="D78" s="27">
        <v>0</v>
      </c>
      <c r="E78" s="14"/>
      <c r="F78" s="14"/>
      <c r="G78" s="14"/>
      <c r="H78" s="14"/>
      <c r="I78" s="14"/>
      <c r="J78" s="30"/>
    </row>
    <row r="79" spans="1:10" s="29" customFormat="1" ht="18" thickTop="1">
      <c r="A79" s="30"/>
      <c r="B79" s="30"/>
      <c r="C79" s="30"/>
      <c r="D79" s="30"/>
      <c r="E79" s="30"/>
      <c r="F79" s="30"/>
      <c r="G79" s="30"/>
      <c r="H79" s="30"/>
      <c r="I79" s="30"/>
      <c r="J79" s="30"/>
    </row>
    <row r="80" spans="1:10" s="29" customFormat="1" ht="17">
      <c r="A80" s="30"/>
      <c r="B80" s="30"/>
      <c r="C80" s="30"/>
      <c r="D80" s="30"/>
      <c r="E80" s="30"/>
      <c r="F80" s="30"/>
      <c r="G80" s="30"/>
      <c r="H80" s="30"/>
      <c r="I80" s="30"/>
      <c r="J80" s="30"/>
    </row>
    <row r="81" spans="1:10" s="29" customFormat="1" ht="17">
      <c r="A81" s="30"/>
      <c r="B81" s="30"/>
      <c r="C81" s="30"/>
      <c r="D81" s="30"/>
      <c r="E81" s="30"/>
      <c r="F81" s="30"/>
      <c r="G81" s="30"/>
      <c r="H81" s="30"/>
      <c r="I81" s="30"/>
      <c r="J81" s="30"/>
    </row>
  </sheetData>
  <mergeCells count="19">
    <mergeCell ref="A71:I71"/>
    <mergeCell ref="A1:I1"/>
    <mergeCell ref="A2:C5"/>
    <mergeCell ref="D2:E5"/>
    <mergeCell ref="F2:G5"/>
    <mergeCell ref="I2:J2"/>
    <mergeCell ref="I3:J3"/>
    <mergeCell ref="I4:J4"/>
    <mergeCell ref="I5:J5"/>
    <mergeCell ref="A39:I39"/>
    <mergeCell ref="A14:I14"/>
    <mergeCell ref="A24:I24"/>
    <mergeCell ref="F6:H6"/>
    <mergeCell ref="F7:H7"/>
    <mergeCell ref="F9:H9"/>
    <mergeCell ref="F12:H12"/>
    <mergeCell ref="F8:H8"/>
    <mergeCell ref="F10:H10"/>
    <mergeCell ref="F11:H11"/>
  </mergeCells>
  <phoneticPr fontId="2" type="noConversion"/>
  <pageMargins left="0.25" right="0.25" top="0.75" bottom="0.75" header="0.3" footer="0.3"/>
  <pageSetup paperSize="1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 yi chun</dc:creator>
  <cp:lastModifiedBy>Microsoft Office User</cp:lastModifiedBy>
  <cp:lastPrinted>2020-07-23T06:28:17Z</cp:lastPrinted>
  <dcterms:created xsi:type="dcterms:W3CDTF">2018-09-19T09:43:51Z</dcterms:created>
  <dcterms:modified xsi:type="dcterms:W3CDTF">2021-04-15T08:01:01Z</dcterms:modified>
</cp:coreProperties>
</file>