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2" sheetId="1" r:id="rId4"/>
  </sheets>
  <definedNames/>
  <calcPr/>
  <extLst>
    <ext uri="GoogleSheetsCustomDataVersion1">
      <go:sheetsCustomData xmlns:go="http://customooxmlschemas.google.com/" r:id="rId5" roundtripDataSignature="AMtx7mgCctcS65hUqP18khleNJpHUE1DVQ=="/>
    </ext>
  </extLst>
</workbook>
</file>

<file path=xl/sharedStrings.xml><?xml version="1.0" encoding="utf-8"?>
<sst xmlns="http://schemas.openxmlformats.org/spreadsheetml/2006/main" count="104" uniqueCount="87">
  <si>
    <t>國立嘉義大學學生會108學年度第一學期預算</t>
  </si>
  <si>
    <t>預算期:109/7~110/1</t>
  </si>
  <si>
    <t>上學年結餘總和</t>
  </si>
  <si>
    <t>總會結餘</t>
  </si>
  <si>
    <t>民雄成員會結餘</t>
  </si>
  <si>
    <t>蘭潭成員會結餘</t>
  </si>
  <si>
    <t>新民成員會結餘</t>
  </si>
  <si>
    <t>帳戶</t>
  </si>
  <si>
    <t>款</t>
  </si>
  <si>
    <t>項</t>
  </si>
  <si>
    <t>目</t>
  </si>
  <si>
    <t>預算科目名稱</t>
  </si>
  <si>
    <t>預算金額(元)</t>
  </si>
  <si>
    <t>備註</t>
  </si>
  <si>
    <t>本學年總預算</t>
  </si>
  <si>
    <t>議會</t>
  </si>
  <si>
    <t>活動費</t>
  </si>
  <si>
    <t>行政費</t>
  </si>
  <si>
    <t>人事獎勵費</t>
  </si>
  <si>
    <t>第二預備金</t>
  </si>
  <si>
    <t>小計</t>
  </si>
  <si>
    <t>總帳</t>
  </si>
  <si>
    <t>蘭潭</t>
  </si>
  <si>
    <t>新民</t>
  </si>
  <si>
    <t>民雄</t>
  </si>
  <si>
    <t>第一款--學生議會</t>
  </si>
  <si>
    <t>議會總計</t>
  </si>
  <si>
    <t>1-1 文具類</t>
  </si>
  <si>
    <t>1-2 電腦器材及維修費</t>
  </si>
  <si>
    <t>1-4 教育訓練費</t>
  </si>
  <si>
    <t>1-5 會議相關費用</t>
  </si>
  <si>
    <t>1-6 會議記錄費</t>
  </si>
  <si>
    <t>1-7 學生議會第一預備金</t>
  </si>
  <si>
    <t>第二款--活動費</t>
  </si>
  <si>
    <t>活動費小計</t>
  </si>
  <si>
    <t>2-1 第四屆學生聯合團隊培訓營</t>
  </si>
  <si>
    <t>2-2 名人講座</t>
  </si>
  <si>
    <t>2-3 新生盃</t>
  </si>
  <si>
    <t>2-4 學生會交流</t>
  </si>
  <si>
    <t>2-5 社博&amp;社夜</t>
  </si>
  <si>
    <t>2-6 迎新徵才茶會</t>
  </si>
  <si>
    <t>2-7 學權講座</t>
  </si>
  <si>
    <t>2-8 活動預備金</t>
  </si>
  <si>
    <t>2-9 民雄社團博覽會</t>
  </si>
  <si>
    <t>總帳小計</t>
  </si>
  <si>
    <t>蘭潭小計</t>
  </si>
  <si>
    <t>民雄小計</t>
  </si>
  <si>
    <t>第三款--行政費</t>
  </si>
  <si>
    <t>總共費用</t>
  </si>
  <si>
    <t>3-1 教育訓練費</t>
  </si>
  <si>
    <t>3-2 鑰匙及職章</t>
  </si>
  <si>
    <t>3-3 蘭潭行政耗材及生活用品</t>
  </si>
  <si>
    <t>3-4 新民行政耗材及生活用品</t>
  </si>
  <si>
    <t>3-5 民雄行政耗材及生活用品</t>
  </si>
  <si>
    <t>3-6 電話費</t>
  </si>
  <si>
    <t>3-7 會議相關費用</t>
  </si>
  <si>
    <t>3-8 民雄影印紙</t>
  </si>
  <si>
    <t>3-9 蘭潭影印紙</t>
  </si>
  <si>
    <t>3-10 新民影印紙</t>
  </si>
  <si>
    <t>3-11 名片</t>
  </si>
  <si>
    <t>3-12 蘭潭器材及維修費</t>
  </si>
  <si>
    <t>3-13 民雄器材及維修費</t>
  </si>
  <si>
    <t>3-14 新民器材及維修費</t>
  </si>
  <si>
    <t>3-15 影印機</t>
  </si>
  <si>
    <t>3-16 會辦布置(零食、裝飾品)</t>
  </si>
  <si>
    <t>3-17 特約商店貼紙印刷費</t>
  </si>
  <si>
    <t>3-18 社團及系學會補助</t>
  </si>
  <si>
    <t>3-19 社團及系學會聯合大會餐費</t>
  </si>
  <si>
    <t>3-20 校際交流</t>
  </si>
  <si>
    <t>3-21 會服</t>
  </si>
  <si>
    <t>3-22 零用金</t>
  </si>
  <si>
    <t>3-23 設計費</t>
  </si>
  <si>
    <t>3-24 粉專推廣費用</t>
  </si>
  <si>
    <t>3-25 行政預備金</t>
  </si>
  <si>
    <t>3-26 選舉委員會</t>
  </si>
  <si>
    <t>3-28 網頁設計費</t>
  </si>
  <si>
    <t>3-27 學代集會相關費用</t>
  </si>
  <si>
    <t>3-29 會辦裝修</t>
  </si>
  <si>
    <t>新民小計</t>
  </si>
  <si>
    <t>第四款--人事獎勵費</t>
  </si>
  <si>
    <t>不得低於總預算1%，不得高於總預算10%，
但本屆因為是代理會長，故依法不得編列人事獎勵</t>
  </si>
  <si>
    <t>4-1學生代表</t>
  </si>
  <si>
    <t>4-2學生議員</t>
  </si>
  <si>
    <t>4-3學生會幹部</t>
  </si>
  <si>
    <t>4-4學生會活動總副召</t>
  </si>
  <si>
    <t>4-5會長提名人</t>
  </si>
  <si>
    <t>總計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</si>
</sst>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_-;\-* #,##0.00_-;_-* &quot;-&quot;??_-;_-@"/>
    <numFmt numFmtId="165" formatCode="_-&quot;$&quot;* #,##0_-;\-&quot;$&quot;* #,##0_-;_-&quot;$&quot;* &quot;-&quot;_-;_-@"/>
    <numFmt numFmtId="166" formatCode="#,##0_);[Red]\(#,##0\)"/>
    <numFmt numFmtId="167" formatCode="m&quot;月&quot;d&quot;日&quot;"/>
  </numFmts>
  <fonts count="9">
    <font>
      <sz val="12.0"/>
      <color theme="1"/>
      <name val="Arial"/>
    </font>
    <font>
      <b/>
      <sz val="12.0"/>
      <color theme="1"/>
      <name val="Microsoft JhengHei"/>
    </font>
    <font/>
    <font>
      <sz val="12.0"/>
      <color theme="1"/>
      <name val="Calibri"/>
    </font>
    <font>
      <b/>
      <sz val="12.0"/>
      <color theme="1"/>
      <name val="Calibri"/>
    </font>
    <font>
      <b/>
      <sz val="14.0"/>
      <color theme="1"/>
      <name val="DFKai-SB"/>
    </font>
    <font>
      <b/>
      <sz val="12.0"/>
      <color theme="1"/>
      <name val="DFKai-SB"/>
    </font>
    <font>
      <b/>
      <sz val="14.0"/>
      <color rgb="FFFF0000"/>
      <name val="DFKai-SB"/>
    </font>
    <font>
      <color rgb="FFFF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ABAB"/>
        <bgColor rgb="FFFFABAB"/>
      </patternFill>
    </fill>
    <fill>
      <patternFill patternType="solid">
        <fgColor rgb="FFFFC1C1"/>
        <bgColor rgb="FFFFC1C1"/>
      </patternFill>
    </fill>
    <fill>
      <patternFill patternType="solid">
        <fgColor rgb="FFFFD5D5"/>
        <bgColor rgb="FFFFD5D5"/>
      </patternFill>
    </fill>
    <fill>
      <patternFill patternType="solid">
        <fgColor rgb="FF69D8FF"/>
        <bgColor rgb="FF69D8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</fills>
  <borders count="16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center"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4" fillId="4" fontId="4" numFmtId="164" xfId="0" applyAlignment="1" applyBorder="1" applyFill="1" applyFont="1" applyNumberFormat="1">
      <alignment horizontal="center" vertical="center"/>
    </xf>
    <xf borderId="7" fillId="5" fontId="4" numFmtId="165" xfId="0" applyAlignment="1" applyBorder="1" applyFill="1" applyFont="1" applyNumberFormat="1">
      <alignment vertical="center"/>
    </xf>
    <xf borderId="1" fillId="5" fontId="4" numFmtId="165" xfId="0" applyAlignment="1" applyBorder="1" applyFont="1" applyNumberFormat="1">
      <alignment vertical="center"/>
    </xf>
    <xf borderId="8" fillId="0" fontId="2" numFmtId="0" xfId="0" applyAlignment="1" applyBorder="1" applyFont="1">
      <alignment vertical="center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7" fillId="6" fontId="5" numFmtId="0" xfId="0" applyAlignment="1" applyBorder="1" applyFill="1" applyFont="1">
      <alignment horizontal="center" vertical="center"/>
    </xf>
    <xf borderId="1" fillId="6" fontId="5" numFmtId="0" xfId="0" applyAlignment="1" applyBorder="1" applyFont="1">
      <alignment horizontal="center" vertical="center"/>
    </xf>
    <xf borderId="7" fillId="7" fontId="4" numFmtId="0" xfId="0" applyAlignment="1" applyBorder="1" applyFill="1" applyFont="1">
      <alignment vertical="center"/>
    </xf>
    <xf borderId="7" fillId="8" fontId="4" numFmtId="0" xfId="0" applyAlignment="1" applyBorder="1" applyFill="1" applyFont="1">
      <alignment vertical="center"/>
    </xf>
    <xf borderId="7" fillId="8" fontId="6" numFmtId="0" xfId="0" applyAlignment="1" applyBorder="1" applyFont="1">
      <alignment horizontal="left" vertical="center"/>
    </xf>
    <xf borderId="1" fillId="8" fontId="4" numFmtId="165" xfId="0" applyAlignment="1" applyBorder="1" applyFont="1" applyNumberFormat="1">
      <alignment horizontal="center" vertical="center"/>
    </xf>
    <xf borderId="7" fillId="5" fontId="4" numFmtId="0" xfId="0" applyAlignment="1" applyBorder="1" applyFont="1">
      <alignment vertical="center"/>
    </xf>
    <xf borderId="7" fillId="0" fontId="5" numFmtId="0" xfId="0" applyAlignment="1" applyBorder="1" applyFont="1">
      <alignment horizontal="center" vertical="center"/>
    </xf>
    <xf borderId="1" fillId="8" fontId="5" numFmtId="0" xfId="0" applyAlignment="1" applyBorder="1" applyFont="1">
      <alignment horizontal="center" vertical="center"/>
    </xf>
    <xf borderId="7" fillId="9" fontId="5" numFmtId="166" xfId="0" applyAlignment="1" applyBorder="1" applyFill="1" applyFont="1" applyNumberFormat="1">
      <alignment vertical="center"/>
    </xf>
    <xf borderId="7" fillId="9" fontId="3" numFmtId="0" xfId="0" applyAlignment="1" applyBorder="1" applyFont="1">
      <alignment vertical="center"/>
    </xf>
    <xf borderId="7" fillId="9" fontId="5" numFmtId="166" xfId="0" applyAlignment="1" applyBorder="1" applyFont="1" applyNumberFormat="1">
      <alignment horizontal="left" vertical="center"/>
    </xf>
    <xf borderId="7" fillId="9" fontId="5" numFmtId="166" xfId="0" applyAlignment="1" applyBorder="1" applyFont="1" applyNumberFormat="1">
      <alignment horizontal="right" vertical="center"/>
    </xf>
    <xf borderId="0" fillId="0" fontId="3" numFmtId="166" xfId="0" applyAlignment="1" applyFont="1" applyNumberFormat="1">
      <alignment vertical="center"/>
    </xf>
    <xf borderId="7" fillId="0" fontId="5" numFmtId="166" xfId="0" applyAlignment="1" applyBorder="1" applyFont="1" applyNumberFormat="1">
      <alignment vertical="center"/>
    </xf>
    <xf borderId="7" fillId="0" fontId="5" numFmtId="166" xfId="0" applyAlignment="1" applyBorder="1" applyFont="1" applyNumberFormat="1">
      <alignment horizontal="left" vertical="center"/>
    </xf>
    <xf borderId="7" fillId="0" fontId="5" numFmtId="166" xfId="0" applyAlignment="1" applyBorder="1" applyFont="1" applyNumberFormat="1">
      <alignment horizontal="right" vertical="center"/>
    </xf>
    <xf borderId="7" fillId="7" fontId="5" numFmtId="166" xfId="0" applyAlignment="1" applyBorder="1" applyFont="1" applyNumberFormat="1">
      <alignment vertical="center"/>
    </xf>
    <xf borderId="7" fillId="7" fontId="5" numFmtId="166" xfId="0" applyAlignment="1" applyBorder="1" applyFont="1" applyNumberFormat="1">
      <alignment horizontal="left" vertical="center"/>
    </xf>
    <xf borderId="7" fillId="7" fontId="5" numFmtId="166" xfId="0" applyAlignment="1" applyBorder="1" applyFont="1" applyNumberFormat="1">
      <alignment horizontal="right" vertical="center"/>
    </xf>
    <xf borderId="1" fillId="8" fontId="5" numFmtId="166" xfId="0" applyAlignment="1" applyBorder="1" applyFont="1" applyNumberFormat="1">
      <alignment horizontal="center" vertical="center"/>
    </xf>
    <xf borderId="7" fillId="9" fontId="5" numFmtId="166" xfId="0" applyAlignment="1" applyBorder="1" applyFont="1" applyNumberFormat="1">
      <alignment horizontal="center" vertical="center"/>
    </xf>
    <xf borderId="7" fillId="10" fontId="7" numFmtId="166" xfId="0" applyAlignment="1" applyBorder="1" applyFill="1" applyFont="1" applyNumberFormat="1">
      <alignment vertical="center"/>
    </xf>
    <xf borderId="7" fillId="10" fontId="7" numFmtId="166" xfId="0" applyAlignment="1" applyBorder="1" applyFont="1" applyNumberFormat="1">
      <alignment horizontal="left" vertical="center"/>
    </xf>
    <xf borderId="7" fillId="10" fontId="7" numFmtId="166" xfId="0" applyAlignment="1" applyBorder="1" applyFont="1" applyNumberFormat="1">
      <alignment horizontal="right" vertical="center"/>
    </xf>
    <xf borderId="13" fillId="7" fontId="5" numFmtId="166" xfId="0" applyAlignment="1" applyBorder="1" applyFont="1" applyNumberFormat="1">
      <alignment horizontal="left" vertical="center"/>
    </xf>
    <xf borderId="13" fillId="7" fontId="5" numFmtId="166" xfId="0" applyAlignment="1" applyBorder="1" applyFont="1" applyNumberFormat="1">
      <alignment horizontal="right" vertical="center"/>
    </xf>
    <xf borderId="7" fillId="10" fontId="5" numFmtId="166" xfId="0" applyAlignment="1" applyBorder="1" applyFont="1" applyNumberFormat="1">
      <alignment horizontal="right" vertical="center"/>
    </xf>
    <xf borderId="7" fillId="0" fontId="5" numFmtId="166" xfId="0" applyAlignment="1" applyBorder="1" applyFont="1" applyNumberFormat="1">
      <alignment horizontal="center" vertical="center"/>
    </xf>
    <xf borderId="7" fillId="7" fontId="7" numFmtId="166" xfId="0" applyAlignment="1" applyBorder="1" applyFont="1" applyNumberFormat="1">
      <alignment horizontal="right" vertical="center"/>
    </xf>
    <xf borderId="0" fillId="0" fontId="5" numFmtId="167" xfId="0" applyAlignment="1" applyFont="1" applyNumberFormat="1">
      <alignment vertical="center"/>
    </xf>
    <xf borderId="7" fillId="0" fontId="7" numFmtId="166" xfId="0" applyAlignment="1" applyBorder="1" applyFont="1" applyNumberFormat="1">
      <alignment horizontal="right"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14" fillId="9" fontId="5" numFmtId="166" xfId="0" applyAlignment="1" applyBorder="1" applyFont="1" applyNumberFormat="1">
      <alignment horizontal="center" vertical="center"/>
    </xf>
    <xf borderId="14" fillId="9" fontId="5" numFmtId="166" xfId="0" applyAlignment="1" applyBorder="1" applyFont="1" applyNumberFormat="1">
      <alignment horizontal="right" vertical="center"/>
    </xf>
    <xf borderId="15" fillId="9" fontId="5" numFmtId="166" xfId="0" applyAlignment="1" applyBorder="1" applyFont="1" applyNumberFormat="1">
      <alignment horizontal="right" vertical="center"/>
    </xf>
    <xf borderId="7" fillId="9" fontId="5" numFmtId="166" xfId="0" applyAlignment="1" applyBorder="1" applyFont="1" applyNumberFormat="1">
      <alignment shrinkToFit="0" vertical="center" wrapText="1"/>
    </xf>
    <xf borderId="14" fillId="0" fontId="5" numFmtId="166" xfId="0" applyAlignment="1" applyBorder="1" applyFont="1" applyNumberFormat="1">
      <alignment horizontal="right" vertical="center"/>
    </xf>
    <xf borderId="0" fillId="0" fontId="5" numFmtId="166" xfId="0" applyAlignment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0"/>
    <col customWidth="1" min="2" max="2" width="5.11"/>
    <col customWidth="1" min="3" max="3" width="37.56"/>
    <col customWidth="1" min="5" max="5" width="15.78"/>
    <col customWidth="1" min="6" max="7" width="9.89"/>
    <col customWidth="1" min="8" max="8" width="16.44"/>
    <col customWidth="1" min="9" max="9" width="39.78"/>
    <col customWidth="1" hidden="1" min="10" max="10" width="5.67"/>
    <col customWidth="1" min="11" max="11" width="6.78"/>
    <col customWidth="1" min="12" max="12" width="4.78"/>
    <col customWidth="1" min="13" max="13" width="4.44"/>
    <col customWidth="1" min="14" max="14" width="4.22"/>
    <col customWidth="1" min="15" max="15" width="23.56"/>
    <col customWidth="1" min="16" max="26" width="6.78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ht="15.75" customHeight="1">
      <c r="A2" s="5" t="s">
        <v>1</v>
      </c>
      <c r="B2" s="6"/>
      <c r="C2" s="7"/>
      <c r="D2" s="5" t="s">
        <v>2</v>
      </c>
      <c r="E2" s="7"/>
      <c r="F2" s="8">
        <v>3802634.0</v>
      </c>
      <c r="G2" s="7"/>
      <c r="H2" s="9" t="s">
        <v>3</v>
      </c>
      <c r="I2" s="10"/>
      <c r="J2" s="3"/>
    </row>
    <row r="3" ht="15.75" customHeight="1">
      <c r="A3" s="11"/>
      <c r="C3" s="12"/>
      <c r="D3" s="11"/>
      <c r="E3" s="12"/>
      <c r="F3" s="11"/>
      <c r="G3" s="12"/>
      <c r="H3" s="9" t="s">
        <v>4</v>
      </c>
      <c r="I3" s="10">
        <v>0.0</v>
      </c>
      <c r="J3" s="3"/>
    </row>
    <row r="4" ht="15.75" customHeight="1">
      <c r="A4" s="11"/>
      <c r="C4" s="12"/>
      <c r="D4" s="11"/>
      <c r="E4" s="12"/>
      <c r="F4" s="11"/>
      <c r="G4" s="12"/>
      <c r="H4" s="9" t="s">
        <v>5</v>
      </c>
      <c r="I4" s="10">
        <v>0.0</v>
      </c>
      <c r="J4" s="3"/>
    </row>
    <row r="5" ht="15.75" customHeight="1">
      <c r="A5" s="13"/>
      <c r="B5" s="14"/>
      <c r="C5" s="15"/>
      <c r="D5" s="13"/>
      <c r="E5" s="15"/>
      <c r="F5" s="13"/>
      <c r="G5" s="15"/>
      <c r="H5" s="9" t="s">
        <v>6</v>
      </c>
      <c r="I5" s="10">
        <v>0.0</v>
      </c>
      <c r="J5" s="3"/>
    </row>
    <row r="6" ht="15.75" customHeight="1">
      <c r="A6" s="16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7" t="s">
        <v>12</v>
      </c>
      <c r="G6" s="2"/>
      <c r="H6" s="3"/>
      <c r="I6" s="16" t="s">
        <v>13</v>
      </c>
      <c r="J6" s="4"/>
    </row>
    <row r="7" ht="15.75" customHeight="1">
      <c r="A7" s="18"/>
      <c r="B7" s="19">
        <v>0.0</v>
      </c>
      <c r="C7" s="19">
        <v>0.0</v>
      </c>
      <c r="D7" s="19">
        <v>0.0</v>
      </c>
      <c r="E7" s="20" t="s">
        <v>14</v>
      </c>
      <c r="F7" s="21">
        <f>SUM(F8:H10)</f>
        <v>1392100</v>
      </c>
      <c r="G7" s="2"/>
      <c r="H7" s="3"/>
      <c r="I7" s="19"/>
      <c r="J7" s="4"/>
    </row>
    <row r="8" ht="15.75" customHeight="1">
      <c r="A8" s="22"/>
      <c r="B8" s="19">
        <v>1.0</v>
      </c>
      <c r="C8" s="19">
        <v>0.0</v>
      </c>
      <c r="D8" s="19">
        <v>0.0</v>
      </c>
      <c r="E8" s="20" t="s">
        <v>15</v>
      </c>
      <c r="F8" s="21">
        <f>SUM(D15)</f>
        <v>48000</v>
      </c>
      <c r="G8" s="2"/>
      <c r="H8" s="3"/>
      <c r="I8" s="19"/>
      <c r="J8" s="4"/>
    </row>
    <row r="9" ht="15.75" customHeight="1">
      <c r="A9" s="22"/>
      <c r="B9" s="19">
        <v>2.0</v>
      </c>
      <c r="C9" s="19">
        <v>0.0</v>
      </c>
      <c r="D9" s="19">
        <v>0.0</v>
      </c>
      <c r="E9" s="20" t="s">
        <v>16</v>
      </c>
      <c r="F9" s="21">
        <f>SUM(D25)</f>
        <v>299100</v>
      </c>
      <c r="G9" s="2"/>
      <c r="H9" s="3"/>
      <c r="I9" s="19"/>
      <c r="J9" s="4"/>
    </row>
    <row r="10" ht="15.75" customHeight="1">
      <c r="A10" s="22"/>
      <c r="B10" s="19">
        <v>3.0</v>
      </c>
      <c r="C10" s="19"/>
      <c r="D10" s="19"/>
      <c r="E10" s="20" t="s">
        <v>17</v>
      </c>
      <c r="F10" s="21">
        <f>SUM(D40)</f>
        <v>1045000</v>
      </c>
      <c r="G10" s="2"/>
      <c r="H10" s="3"/>
      <c r="I10" s="19"/>
      <c r="J10" s="4"/>
    </row>
    <row r="11" ht="15.75" customHeight="1">
      <c r="A11" s="22"/>
      <c r="B11" s="19">
        <v>4.0</v>
      </c>
      <c r="C11" s="19">
        <v>0.0</v>
      </c>
      <c r="D11" s="19">
        <v>0.0</v>
      </c>
      <c r="E11" s="20" t="s">
        <v>18</v>
      </c>
      <c r="F11" s="21">
        <f>SUM(D75)</f>
        <v>0</v>
      </c>
      <c r="G11" s="2"/>
      <c r="H11" s="3"/>
      <c r="I11" s="19"/>
      <c r="J11" s="4"/>
    </row>
    <row r="12" ht="15.75" customHeight="1">
      <c r="A12" s="22"/>
      <c r="B12" s="19">
        <v>5.0</v>
      </c>
      <c r="C12" s="19">
        <v>0.0</v>
      </c>
      <c r="D12" s="19">
        <v>0.0</v>
      </c>
      <c r="E12" s="20" t="s">
        <v>19</v>
      </c>
      <c r="F12" s="21">
        <f>SUM(F8:H10)*0.03</f>
        <v>41763</v>
      </c>
      <c r="G12" s="2"/>
      <c r="H12" s="3"/>
      <c r="I12" s="19"/>
      <c r="J12" s="4"/>
    </row>
    <row r="13" ht="15.75" customHeight="1">
      <c r="A13" s="23" t="s">
        <v>8</v>
      </c>
      <c r="B13" s="23" t="s">
        <v>9</v>
      </c>
      <c r="C13" s="23" t="s">
        <v>11</v>
      </c>
      <c r="D13" s="23" t="s">
        <v>20</v>
      </c>
      <c r="E13" s="23" t="s">
        <v>21</v>
      </c>
      <c r="F13" s="23" t="s">
        <v>22</v>
      </c>
      <c r="G13" s="23" t="s">
        <v>23</v>
      </c>
      <c r="H13" s="23" t="s">
        <v>24</v>
      </c>
      <c r="I13" s="23" t="s">
        <v>13</v>
      </c>
      <c r="J13" s="4"/>
    </row>
    <row r="14" ht="15.75" customHeight="1">
      <c r="A14" s="24" t="s">
        <v>25</v>
      </c>
      <c r="B14" s="2"/>
      <c r="C14" s="2"/>
      <c r="D14" s="2"/>
      <c r="E14" s="2"/>
      <c r="F14" s="2"/>
      <c r="G14" s="2"/>
      <c r="H14" s="2"/>
      <c r="I14" s="3"/>
      <c r="J14" s="4"/>
    </row>
    <row r="15" ht="15.75" customHeight="1">
      <c r="A15" s="25">
        <v>1.0</v>
      </c>
      <c r="B15" s="26"/>
      <c r="C15" s="27" t="s">
        <v>26</v>
      </c>
      <c r="D15" s="28">
        <f>SUM(E16:E23)</f>
        <v>48000</v>
      </c>
      <c r="E15" s="28"/>
      <c r="F15" s="28"/>
      <c r="G15" s="28"/>
      <c r="H15" s="28"/>
      <c r="I15" s="25"/>
      <c r="J15" s="29"/>
    </row>
    <row r="16" ht="15.75" customHeight="1">
      <c r="A16" s="30"/>
      <c r="B16" s="30">
        <v>1.0</v>
      </c>
      <c r="C16" s="31" t="s">
        <v>27</v>
      </c>
      <c r="D16" s="32"/>
      <c r="E16" s="32">
        <v>1000.0</v>
      </c>
      <c r="F16" s="32"/>
      <c r="G16" s="32"/>
      <c r="H16" s="32"/>
      <c r="I16" s="30"/>
      <c r="J16" s="4"/>
    </row>
    <row r="17" ht="15.75" customHeight="1">
      <c r="A17" s="30"/>
      <c r="B17" s="30">
        <v>2.0</v>
      </c>
      <c r="D17" s="32"/>
      <c r="E17" s="32">
        <v>9000.0</v>
      </c>
      <c r="F17" s="32"/>
      <c r="G17" s="32"/>
      <c r="H17" s="32"/>
      <c r="I17" s="30"/>
      <c r="J17" s="4"/>
    </row>
    <row r="18" ht="15.75" customHeight="1">
      <c r="A18" s="30"/>
      <c r="B18" s="30">
        <v>3.0</v>
      </c>
      <c r="C18" s="31" t="s">
        <v>28</v>
      </c>
      <c r="D18" s="32"/>
      <c r="E18" s="32">
        <v>1000.0</v>
      </c>
      <c r="F18" s="32"/>
      <c r="G18" s="32"/>
      <c r="H18" s="32"/>
      <c r="I18" s="30"/>
      <c r="J18" s="4"/>
    </row>
    <row r="19" ht="15.75" customHeight="1">
      <c r="A19" s="30"/>
      <c r="B19" s="30">
        <v>4.0</v>
      </c>
      <c r="C19" s="31" t="s">
        <v>29</v>
      </c>
      <c r="D19" s="32"/>
      <c r="E19" s="32">
        <v>20000.0</v>
      </c>
      <c r="F19" s="32"/>
      <c r="G19" s="32"/>
      <c r="H19" s="32"/>
      <c r="I19" s="30"/>
      <c r="J19" s="4"/>
      <c r="O19" s="29"/>
    </row>
    <row r="20" ht="15.75" customHeight="1">
      <c r="A20" s="30"/>
      <c r="B20" s="30">
        <v>5.0</v>
      </c>
      <c r="C20" s="31" t="s">
        <v>30</v>
      </c>
      <c r="D20" s="32"/>
      <c r="E20" s="32">
        <v>8000.0</v>
      </c>
      <c r="F20" s="32"/>
      <c r="G20" s="32"/>
      <c r="H20" s="32"/>
      <c r="I20" s="30"/>
      <c r="J20" s="4"/>
      <c r="O20" s="29"/>
    </row>
    <row r="21" ht="15.75" customHeight="1">
      <c r="A21" s="30"/>
      <c r="B21" s="30">
        <v>6.0</v>
      </c>
      <c r="C21" s="31" t="s">
        <v>31</v>
      </c>
      <c r="D21" s="32"/>
      <c r="E21" s="32">
        <v>5000.0</v>
      </c>
      <c r="F21" s="32"/>
      <c r="G21" s="32"/>
      <c r="H21" s="32"/>
      <c r="I21" s="30"/>
      <c r="J21" s="4"/>
      <c r="O21" s="29"/>
    </row>
    <row r="22" ht="15.75" customHeight="1">
      <c r="A22" s="30"/>
      <c r="B22" s="30">
        <v>7.0</v>
      </c>
      <c r="C22" s="31" t="s">
        <v>32</v>
      </c>
      <c r="D22" s="32"/>
      <c r="E22" s="32">
        <v>4000.0</v>
      </c>
      <c r="F22" s="32"/>
      <c r="G22" s="32"/>
      <c r="H22" s="32"/>
      <c r="I22" s="30"/>
      <c r="J22" s="4"/>
      <c r="O22" s="29"/>
    </row>
    <row r="23" ht="15.75" customHeight="1">
      <c r="A23" s="33"/>
      <c r="B23" s="30"/>
      <c r="C23" s="34"/>
      <c r="D23" s="35"/>
      <c r="E23" s="35"/>
      <c r="F23" s="35"/>
      <c r="G23" s="35"/>
      <c r="H23" s="35"/>
      <c r="I23" s="33"/>
      <c r="J23" s="4"/>
    </row>
    <row r="24" ht="15.75" customHeight="1">
      <c r="A24" s="36" t="s">
        <v>33</v>
      </c>
      <c r="B24" s="2"/>
      <c r="C24" s="2"/>
      <c r="D24" s="2"/>
      <c r="E24" s="2"/>
      <c r="F24" s="2"/>
      <c r="G24" s="2"/>
      <c r="H24" s="2"/>
      <c r="I24" s="3"/>
      <c r="J24" s="4"/>
    </row>
    <row r="25" ht="15.75" customHeight="1">
      <c r="A25" s="25">
        <v>2.0</v>
      </c>
      <c r="B25" s="25"/>
      <c r="C25" s="37" t="s">
        <v>34</v>
      </c>
      <c r="D25" s="28">
        <f>SUM(D35:D37)</f>
        <v>299100</v>
      </c>
      <c r="E25" s="28"/>
      <c r="F25" s="28"/>
      <c r="G25" s="28"/>
      <c r="H25" s="28"/>
      <c r="I25" s="25"/>
      <c r="J25" s="4"/>
    </row>
    <row r="26" ht="15.75" customHeight="1">
      <c r="A26" s="30"/>
      <c r="B26" s="30">
        <v>1.0</v>
      </c>
      <c r="C26" s="34" t="s">
        <v>35</v>
      </c>
      <c r="D26" s="35"/>
      <c r="E26" s="35">
        <v>26000.0</v>
      </c>
      <c r="F26" s="35"/>
      <c r="G26" s="35"/>
      <c r="H26" s="35"/>
      <c r="I26" s="33"/>
      <c r="J26" s="4"/>
    </row>
    <row r="27" ht="15.75" customHeight="1">
      <c r="A27" s="30"/>
      <c r="B27" s="38">
        <v>2.0</v>
      </c>
      <c r="C27" s="39" t="s">
        <v>36</v>
      </c>
      <c r="D27" s="40"/>
      <c r="E27" s="40">
        <v>40000.0</v>
      </c>
      <c r="F27" s="35"/>
      <c r="G27" s="35"/>
      <c r="H27" s="35"/>
      <c r="I27" s="33"/>
      <c r="J27" s="4"/>
    </row>
    <row r="28" ht="15.75" customHeight="1">
      <c r="A28" s="30"/>
      <c r="B28" s="38">
        <v>3.0</v>
      </c>
      <c r="C28" s="39" t="s">
        <v>37</v>
      </c>
      <c r="D28" s="40"/>
      <c r="E28" s="40">
        <v>90000.0</v>
      </c>
      <c r="F28" s="35"/>
      <c r="G28" s="35"/>
      <c r="H28" s="35"/>
      <c r="I28" s="33"/>
      <c r="J28" s="4"/>
    </row>
    <row r="29" ht="15.75" customHeight="1">
      <c r="A29" s="30"/>
      <c r="B29" s="30">
        <v>4.0</v>
      </c>
      <c r="C29" s="34" t="s">
        <v>38</v>
      </c>
      <c r="D29" s="35"/>
      <c r="E29" s="35">
        <v>20000.0</v>
      </c>
      <c r="F29" s="35"/>
      <c r="G29" s="35"/>
      <c r="H29" s="35"/>
      <c r="I29" s="33"/>
      <c r="J29" s="4"/>
    </row>
    <row r="30" ht="15.75" customHeight="1">
      <c r="A30" s="30"/>
      <c r="B30" s="30">
        <v>5.0</v>
      </c>
      <c r="C30" s="34" t="s">
        <v>39</v>
      </c>
      <c r="D30" s="35"/>
      <c r="E30" s="35">
        <v>70000.0</v>
      </c>
      <c r="F30" s="35"/>
      <c r="G30" s="35"/>
      <c r="H30" s="35"/>
      <c r="I30" s="33"/>
      <c r="J30" s="4"/>
    </row>
    <row r="31" ht="15.75" customHeight="1">
      <c r="A31" s="30"/>
      <c r="B31" s="30">
        <v>6.0</v>
      </c>
      <c r="C31" s="34" t="s">
        <v>40</v>
      </c>
      <c r="D31" s="35"/>
      <c r="E31" s="35">
        <v>9900.0</v>
      </c>
      <c r="F31" s="35"/>
      <c r="G31" s="35"/>
      <c r="H31" s="35"/>
      <c r="I31" s="33"/>
      <c r="J31" s="4"/>
    </row>
    <row r="32" ht="15.75" customHeight="1">
      <c r="A32" s="30"/>
      <c r="B32" s="30">
        <v>7.0</v>
      </c>
      <c r="C32" s="41" t="s">
        <v>41</v>
      </c>
      <c r="E32" s="42">
        <v>10000.0</v>
      </c>
      <c r="F32" s="35"/>
      <c r="G32" s="35"/>
      <c r="H32" s="35"/>
      <c r="I32" s="33"/>
      <c r="J32" s="4"/>
    </row>
    <row r="33" ht="15.75" customHeight="1">
      <c r="A33" s="30"/>
      <c r="B33" s="30">
        <v>8.0</v>
      </c>
      <c r="C33" s="34" t="s">
        <v>42</v>
      </c>
      <c r="D33" s="35"/>
      <c r="E33" s="35">
        <v>10000.0</v>
      </c>
      <c r="F33" s="35"/>
      <c r="G33" s="35"/>
      <c r="H33" s="35"/>
      <c r="I33" s="33"/>
      <c r="J33" s="4"/>
    </row>
    <row r="34" ht="15.75" customHeight="1">
      <c r="A34" s="30"/>
      <c r="B34" s="30">
        <v>9.0</v>
      </c>
      <c r="C34" s="34" t="s">
        <v>43</v>
      </c>
      <c r="D34" s="35"/>
      <c r="E34" s="35">
        <v>23200.0</v>
      </c>
      <c r="F34" s="35"/>
      <c r="G34" s="35"/>
      <c r="H34" s="35"/>
      <c r="I34" s="33"/>
      <c r="J34" s="4"/>
    </row>
    <row r="35" ht="15.75" customHeight="1">
      <c r="A35" s="30"/>
      <c r="B35" s="30"/>
      <c r="C35" s="37" t="s">
        <v>44</v>
      </c>
      <c r="D35" s="28">
        <f>SUM(E26:E34)</f>
        <v>299100</v>
      </c>
      <c r="E35" s="32"/>
      <c r="F35" s="32"/>
      <c r="G35" s="32"/>
      <c r="H35" s="32"/>
      <c r="I35" s="30"/>
      <c r="J35" s="4"/>
    </row>
    <row r="36" ht="15.75" customHeight="1">
      <c r="A36" s="30"/>
      <c r="B36" s="30"/>
      <c r="C36" s="37" t="s">
        <v>45</v>
      </c>
      <c r="D36" s="28">
        <f>SUM(F27:F34)</f>
        <v>0</v>
      </c>
      <c r="E36" s="43"/>
      <c r="F36" s="32"/>
      <c r="G36" s="32"/>
      <c r="H36" s="32"/>
      <c r="I36" s="30"/>
      <c r="J36" s="4"/>
    </row>
    <row r="37" ht="15.75" customHeight="1">
      <c r="A37" s="30"/>
      <c r="B37" s="30"/>
      <c r="C37" s="37" t="s">
        <v>46</v>
      </c>
      <c r="D37" s="28">
        <f>SUM(H28:H34)</f>
        <v>0</v>
      </c>
      <c r="E37" s="43"/>
      <c r="F37" s="32"/>
      <c r="G37" s="32"/>
      <c r="H37" s="32"/>
      <c r="I37" s="30"/>
      <c r="J37" s="4"/>
    </row>
    <row r="38" ht="15.75" customHeight="1">
      <c r="A38" s="44" t="s">
        <v>8</v>
      </c>
      <c r="B38" s="44" t="s">
        <v>9</v>
      </c>
      <c r="C38" s="44" t="s">
        <v>11</v>
      </c>
      <c r="D38" s="44" t="s">
        <v>20</v>
      </c>
      <c r="E38" s="44" t="s">
        <v>21</v>
      </c>
      <c r="F38" s="44" t="s">
        <v>22</v>
      </c>
      <c r="G38" s="44" t="s">
        <v>23</v>
      </c>
      <c r="H38" s="44" t="s">
        <v>24</v>
      </c>
      <c r="I38" s="44" t="s">
        <v>13</v>
      </c>
      <c r="J38" s="4"/>
    </row>
    <row r="39" ht="15.75" customHeight="1">
      <c r="A39" s="36" t="s">
        <v>47</v>
      </c>
      <c r="B39" s="2"/>
      <c r="C39" s="2"/>
      <c r="D39" s="2"/>
      <c r="E39" s="2"/>
      <c r="F39" s="2"/>
      <c r="G39" s="2"/>
      <c r="H39" s="2"/>
      <c r="I39" s="3"/>
      <c r="J39" s="4"/>
    </row>
    <row r="40" ht="15.75" customHeight="1">
      <c r="A40" s="25">
        <v>3.0</v>
      </c>
      <c r="B40" s="25"/>
      <c r="C40" s="27" t="s">
        <v>48</v>
      </c>
      <c r="D40" s="28">
        <f>SUM(D70:D73)</f>
        <v>1045000</v>
      </c>
      <c r="E40" s="28"/>
      <c r="F40" s="28"/>
      <c r="G40" s="28"/>
      <c r="H40" s="28"/>
      <c r="I40" s="25"/>
      <c r="J40" s="4"/>
    </row>
    <row r="41" ht="15.75" customHeight="1">
      <c r="A41" s="30"/>
      <c r="B41" s="30">
        <v>1.0</v>
      </c>
      <c r="C41" s="34" t="s">
        <v>49</v>
      </c>
      <c r="D41" s="35"/>
      <c r="E41" s="35">
        <v>50000.0</v>
      </c>
      <c r="F41" s="35"/>
      <c r="G41" s="35"/>
      <c r="H41" s="35"/>
      <c r="I41" s="33"/>
      <c r="J41" s="4"/>
    </row>
    <row r="42" ht="15.75" customHeight="1">
      <c r="A42" s="30"/>
      <c r="B42" s="30">
        <v>2.0</v>
      </c>
      <c r="C42" s="34" t="s">
        <v>50</v>
      </c>
      <c r="D42" s="35"/>
      <c r="E42" s="35">
        <v>6000.0</v>
      </c>
      <c r="F42" s="35"/>
      <c r="G42" s="35"/>
      <c r="H42" s="35"/>
      <c r="I42" s="33"/>
      <c r="J42" s="4"/>
    </row>
    <row r="43" ht="15.75" customHeight="1">
      <c r="A43" s="30"/>
      <c r="B43" s="30">
        <v>3.0</v>
      </c>
      <c r="C43" s="34" t="s">
        <v>51</v>
      </c>
      <c r="D43" s="35"/>
      <c r="E43" s="35"/>
      <c r="F43" s="35">
        <v>3000.0</v>
      </c>
      <c r="G43" s="35"/>
      <c r="H43" s="35"/>
      <c r="I43" s="33"/>
      <c r="J43" s="4"/>
    </row>
    <row r="44" ht="15.75" customHeight="1">
      <c r="A44" s="30"/>
      <c r="B44" s="30">
        <v>4.0</v>
      </c>
      <c r="C44" s="34" t="s">
        <v>52</v>
      </c>
      <c r="D44" s="35"/>
      <c r="E44" s="35"/>
      <c r="F44" s="35"/>
      <c r="G44" s="35">
        <v>3000.0</v>
      </c>
      <c r="H44" s="35"/>
      <c r="I44" s="33"/>
      <c r="J44" s="4"/>
    </row>
    <row r="45" ht="15.75" customHeight="1">
      <c r="A45" s="30"/>
      <c r="B45" s="30">
        <v>5.0</v>
      </c>
      <c r="C45" s="34" t="s">
        <v>53</v>
      </c>
      <c r="D45" s="35"/>
      <c r="E45" s="35"/>
      <c r="F45" s="35"/>
      <c r="G45" s="35"/>
      <c r="H45" s="35">
        <v>3000.0</v>
      </c>
      <c r="I45" s="33"/>
      <c r="J45" s="4"/>
    </row>
    <row r="46" ht="15.75" customHeight="1">
      <c r="A46" s="30"/>
      <c r="B46" s="30">
        <v>6.0</v>
      </c>
      <c r="C46" s="34" t="s">
        <v>54</v>
      </c>
      <c r="D46" s="35"/>
      <c r="E46" s="35">
        <v>5000.0</v>
      </c>
      <c r="F46" s="35"/>
      <c r="G46" s="35"/>
      <c r="H46" s="35"/>
      <c r="I46" s="33"/>
      <c r="J46" s="4"/>
    </row>
    <row r="47" ht="15.75" customHeight="1">
      <c r="A47" s="30"/>
      <c r="B47" s="30">
        <v>7.0</v>
      </c>
      <c r="C47" s="34" t="s">
        <v>55</v>
      </c>
      <c r="D47" s="35"/>
      <c r="E47" s="35">
        <v>10000.0</v>
      </c>
      <c r="F47" s="35"/>
      <c r="G47" s="35"/>
      <c r="H47" s="35"/>
      <c r="I47" s="33"/>
      <c r="J47" s="4"/>
    </row>
    <row r="48" ht="15.75" customHeight="1">
      <c r="A48" s="30"/>
      <c r="B48" s="30">
        <v>8.0</v>
      </c>
      <c r="C48" s="34" t="s">
        <v>56</v>
      </c>
      <c r="D48" s="35"/>
      <c r="E48" s="35"/>
      <c r="F48" s="35"/>
      <c r="G48" s="35"/>
      <c r="H48" s="35">
        <v>1000.0</v>
      </c>
      <c r="I48" s="33"/>
      <c r="J48" s="4"/>
    </row>
    <row r="49" ht="15.75" customHeight="1">
      <c r="A49" s="30"/>
      <c r="B49" s="30">
        <v>9.0</v>
      </c>
      <c r="C49" s="34" t="s">
        <v>57</v>
      </c>
      <c r="D49" s="35"/>
      <c r="E49" s="35"/>
      <c r="F49" s="35">
        <v>5000.0</v>
      </c>
      <c r="G49" s="35"/>
      <c r="H49" s="35"/>
      <c r="I49" s="33"/>
      <c r="J49" s="4"/>
    </row>
    <row r="50" ht="15.75" customHeight="1">
      <c r="A50" s="30"/>
      <c r="B50" s="30">
        <v>10.0</v>
      </c>
      <c r="C50" s="34" t="s">
        <v>58</v>
      </c>
      <c r="D50" s="35"/>
      <c r="E50" s="35"/>
      <c r="F50" s="35"/>
      <c r="G50" s="35">
        <v>3000.0</v>
      </c>
      <c r="H50" s="35"/>
      <c r="I50" s="33"/>
      <c r="J50" s="4"/>
    </row>
    <row r="51" ht="15.75" customHeight="1">
      <c r="A51" s="30"/>
      <c r="B51" s="30">
        <v>11.0</v>
      </c>
      <c r="C51" s="34" t="s">
        <v>59</v>
      </c>
      <c r="D51" s="35"/>
      <c r="E51" s="35">
        <v>8000.0</v>
      </c>
      <c r="F51" s="35"/>
      <c r="G51" s="35"/>
      <c r="H51" s="35"/>
      <c r="I51" s="33"/>
      <c r="J51" s="4"/>
    </row>
    <row r="52" ht="15.75" customHeight="1">
      <c r="A52" s="30"/>
      <c r="B52" s="30">
        <v>12.0</v>
      </c>
      <c r="C52" s="34" t="s">
        <v>60</v>
      </c>
      <c r="D52" s="35"/>
      <c r="E52" s="35"/>
      <c r="F52" s="35">
        <v>30000.0</v>
      </c>
      <c r="G52" s="35"/>
      <c r="H52" s="35"/>
      <c r="I52" s="33"/>
      <c r="J52" s="4"/>
    </row>
    <row r="53" ht="15.75" customHeight="1">
      <c r="A53" s="30"/>
      <c r="B53" s="30">
        <v>13.0</v>
      </c>
      <c r="C53" s="34" t="s">
        <v>61</v>
      </c>
      <c r="D53" s="35"/>
      <c r="E53" s="35"/>
      <c r="F53" s="35"/>
      <c r="G53" s="35"/>
      <c r="H53" s="35">
        <v>100000.0</v>
      </c>
      <c r="I53" s="33"/>
      <c r="J53" s="29" t="str">
        <f>SUM(#REF!,D40,D25,D15)</f>
        <v>#REF!</v>
      </c>
    </row>
    <row r="54" ht="15.75" customHeight="1">
      <c r="A54" s="30"/>
      <c r="B54" s="30">
        <v>14.0</v>
      </c>
      <c r="C54" s="34" t="s">
        <v>62</v>
      </c>
      <c r="D54" s="35"/>
      <c r="E54" s="35"/>
      <c r="F54" s="35"/>
      <c r="G54" s="35">
        <v>20000.0</v>
      </c>
      <c r="H54" s="35"/>
      <c r="I54" s="33"/>
      <c r="J54" s="4"/>
    </row>
    <row r="55" ht="15.75" customHeight="1">
      <c r="A55" s="30"/>
      <c r="B55" s="30">
        <v>15.0</v>
      </c>
      <c r="C55" s="34" t="s">
        <v>63</v>
      </c>
      <c r="D55" s="35"/>
      <c r="E55" s="35">
        <v>70000.0</v>
      </c>
      <c r="F55" s="35"/>
      <c r="G55" s="35"/>
      <c r="H55" s="35"/>
      <c r="I55" s="33"/>
      <c r="J55" s="4"/>
    </row>
    <row r="56" ht="15.75" customHeight="1">
      <c r="A56" s="30"/>
      <c r="B56" s="30">
        <v>16.0</v>
      </c>
      <c r="C56" s="34" t="s">
        <v>64</v>
      </c>
      <c r="D56" s="35"/>
      <c r="E56" s="35">
        <v>3000.0</v>
      </c>
      <c r="F56" s="35"/>
      <c r="G56" s="35"/>
      <c r="H56" s="35"/>
      <c r="I56" s="33"/>
      <c r="J56" s="4"/>
    </row>
    <row r="57" ht="15.75" customHeight="1">
      <c r="A57" s="30"/>
      <c r="B57" s="30">
        <v>17.0</v>
      </c>
      <c r="C57" s="34" t="s">
        <v>65</v>
      </c>
      <c r="D57" s="35"/>
      <c r="E57" s="35">
        <v>10000.0</v>
      </c>
      <c r="F57" s="35"/>
      <c r="G57" s="35"/>
      <c r="H57" s="35"/>
      <c r="I57" s="33"/>
      <c r="J57" s="4"/>
    </row>
    <row r="58" ht="15.75" customHeight="1">
      <c r="A58" s="30"/>
      <c r="B58" s="30">
        <v>18.0</v>
      </c>
      <c r="C58" s="34" t="s">
        <v>66</v>
      </c>
      <c r="D58" s="35"/>
      <c r="E58" s="35">
        <v>400000.0</v>
      </c>
      <c r="F58" s="35"/>
      <c r="G58" s="35"/>
      <c r="H58" s="35"/>
      <c r="I58" s="33"/>
      <c r="J58" s="4"/>
    </row>
    <row r="59" ht="15.75" customHeight="1">
      <c r="A59" s="30"/>
      <c r="B59" s="30">
        <v>19.0</v>
      </c>
      <c r="C59" s="34" t="s">
        <v>67</v>
      </c>
      <c r="D59" s="35"/>
      <c r="E59" s="35">
        <v>30000.0</v>
      </c>
      <c r="F59" s="35"/>
      <c r="G59" s="35"/>
      <c r="H59" s="35"/>
      <c r="I59" s="33"/>
      <c r="J59" s="4"/>
    </row>
    <row r="60" ht="15.75" customHeight="1">
      <c r="A60" s="30"/>
      <c r="B60" s="30">
        <v>20.0</v>
      </c>
      <c r="C60" s="34" t="s">
        <v>68</v>
      </c>
      <c r="D60" s="35"/>
      <c r="E60" s="35">
        <v>20000.0</v>
      </c>
      <c r="F60" s="35"/>
      <c r="G60" s="35"/>
      <c r="H60" s="35"/>
      <c r="I60" s="33"/>
      <c r="J60" s="4"/>
    </row>
    <row r="61" ht="15.75" customHeight="1">
      <c r="A61" s="30"/>
      <c r="B61" s="30">
        <v>21.0</v>
      </c>
      <c r="C61" s="34" t="s">
        <v>69</v>
      </c>
      <c r="D61" s="35"/>
      <c r="E61" s="35">
        <v>20000.0</v>
      </c>
      <c r="F61" s="35"/>
      <c r="G61" s="35"/>
      <c r="H61" s="35"/>
      <c r="I61" s="33"/>
      <c r="J61" s="4"/>
    </row>
    <row r="62" ht="15.75" customHeight="1">
      <c r="A62" s="30"/>
      <c r="B62" s="30">
        <v>22.0</v>
      </c>
      <c r="C62" s="34" t="s">
        <v>70</v>
      </c>
      <c r="D62" s="35"/>
      <c r="E62" s="35">
        <v>30000.0</v>
      </c>
      <c r="F62" s="35"/>
      <c r="G62" s="35"/>
      <c r="H62" s="35"/>
      <c r="I62" s="33"/>
      <c r="J62" s="4"/>
    </row>
    <row r="63" ht="15.75" customHeight="1">
      <c r="A63" s="30"/>
      <c r="B63" s="30">
        <v>23.0</v>
      </c>
      <c r="C63" s="34" t="s">
        <v>71</v>
      </c>
      <c r="D63" s="45"/>
      <c r="E63" s="35">
        <v>50000.0</v>
      </c>
      <c r="F63" s="35"/>
      <c r="G63" s="35"/>
      <c r="H63" s="35"/>
      <c r="I63" s="33"/>
      <c r="J63" s="4"/>
    </row>
    <row r="64" ht="15.75" customHeight="1">
      <c r="A64" s="30"/>
      <c r="B64" s="30">
        <v>24.0</v>
      </c>
      <c r="C64" s="34" t="s">
        <v>72</v>
      </c>
      <c r="D64" s="45"/>
      <c r="E64" s="35">
        <v>20000.0</v>
      </c>
      <c r="F64" s="35"/>
      <c r="G64" s="35"/>
      <c r="H64" s="35"/>
      <c r="I64" s="33"/>
      <c r="J64" s="4"/>
    </row>
    <row r="65">
      <c r="A65" s="30"/>
      <c r="B65" s="30">
        <v>25.0</v>
      </c>
      <c r="C65" s="34" t="s">
        <v>73</v>
      </c>
      <c r="D65" s="32"/>
      <c r="E65" s="45">
        <v>10000.0</v>
      </c>
      <c r="F65" s="35"/>
      <c r="G65" s="35"/>
      <c r="H65" s="35"/>
      <c r="I65" s="33"/>
      <c r="J65" s="4"/>
    </row>
    <row r="66" ht="15.75" customHeight="1">
      <c r="A66" s="30"/>
      <c r="B66" s="32">
        <v>26.0</v>
      </c>
      <c r="C66" s="46" t="s">
        <v>74</v>
      </c>
      <c r="D66" s="32"/>
      <c r="E66" s="32">
        <v>30000.0</v>
      </c>
      <c r="F66" s="35"/>
      <c r="G66" s="35"/>
      <c r="H66" s="35"/>
      <c r="I66" s="33"/>
      <c r="J66" s="4"/>
    </row>
    <row r="67" ht="15.75" customHeight="1">
      <c r="B67" s="47">
        <v>28.0</v>
      </c>
      <c r="C67" s="48" t="s">
        <v>75</v>
      </c>
      <c r="E67" s="45">
        <v>100000.0</v>
      </c>
      <c r="J67" s="4"/>
    </row>
    <row r="68" ht="15.75" customHeight="1">
      <c r="A68" s="49"/>
      <c r="B68" s="47">
        <v>27.0</v>
      </c>
      <c r="C68" s="48" t="s">
        <v>76</v>
      </c>
      <c r="D68" s="47"/>
      <c r="E68" s="45">
        <v>5000.0</v>
      </c>
      <c r="J68" s="4"/>
    </row>
    <row r="69" ht="15.75" customHeight="1">
      <c r="B69" s="47">
        <v>29.0</v>
      </c>
      <c r="C69" s="48" t="s">
        <v>77</v>
      </c>
      <c r="E69" s="45">
        <v>310000.0</v>
      </c>
      <c r="J69" s="4"/>
    </row>
    <row r="70" ht="15.75" customHeight="1">
      <c r="A70" s="30"/>
      <c r="B70" s="32"/>
      <c r="C70" s="37" t="s">
        <v>44</v>
      </c>
      <c r="D70" s="28">
        <f>SUM(E40:E68)</f>
        <v>877000</v>
      </c>
      <c r="E70" s="32"/>
      <c r="F70" s="35"/>
      <c r="G70" s="35"/>
      <c r="H70" s="35"/>
      <c r="I70" s="33"/>
      <c r="J70" s="4"/>
    </row>
    <row r="71" ht="15.75" customHeight="1">
      <c r="A71" s="32"/>
      <c r="B71" s="32"/>
      <c r="C71" s="37" t="s">
        <v>45</v>
      </c>
      <c r="D71" s="28">
        <f>SUM(F40:F71)</f>
        <v>38000</v>
      </c>
      <c r="F71" s="32"/>
      <c r="G71" s="32"/>
      <c r="H71" s="32"/>
      <c r="I71" s="30"/>
      <c r="J71" s="4"/>
    </row>
    <row r="72" ht="15.75" customHeight="1">
      <c r="A72" s="32"/>
      <c r="B72" s="32"/>
      <c r="C72" s="37" t="s">
        <v>78</v>
      </c>
      <c r="D72" s="28">
        <f>SUM(G40:G71)</f>
        <v>26000</v>
      </c>
      <c r="E72" s="32"/>
      <c r="F72" s="32"/>
      <c r="G72" s="32"/>
      <c r="H72" s="32"/>
      <c r="I72" s="32"/>
      <c r="J72" s="32"/>
    </row>
    <row r="73" ht="15.75" customHeight="1">
      <c r="A73" s="32"/>
      <c r="B73" s="32"/>
      <c r="C73" s="50" t="s">
        <v>46</v>
      </c>
      <c r="D73" s="51">
        <f>SUM(H40:H71)</f>
        <v>104000</v>
      </c>
      <c r="E73" s="32"/>
      <c r="F73" s="32"/>
      <c r="G73" s="32"/>
      <c r="H73" s="32"/>
      <c r="I73" s="32"/>
      <c r="J73" s="32"/>
    </row>
    <row r="74" ht="15.75" customHeight="1">
      <c r="A74" s="36" t="s">
        <v>79</v>
      </c>
      <c r="B74" s="2"/>
      <c r="C74" s="2"/>
      <c r="D74" s="2"/>
      <c r="E74" s="2"/>
      <c r="F74" s="2"/>
      <c r="G74" s="2"/>
      <c r="H74" s="2"/>
      <c r="I74" s="3"/>
      <c r="J74" s="32"/>
    </row>
    <row r="75" ht="15.75" customHeight="1">
      <c r="A75" s="25">
        <v>4.0</v>
      </c>
      <c r="B75" s="25"/>
      <c r="C75" s="27" t="s">
        <v>48</v>
      </c>
      <c r="D75" s="52">
        <f>SUM(D76:D80)</f>
        <v>0</v>
      </c>
      <c r="E75" s="28"/>
      <c r="F75" s="28"/>
      <c r="G75" s="28"/>
      <c r="H75" s="28"/>
      <c r="I75" s="53" t="s">
        <v>80</v>
      </c>
      <c r="J75" s="32"/>
    </row>
    <row r="76" ht="15.75" customHeight="1">
      <c r="A76" s="32"/>
      <c r="B76" s="32">
        <v>1.0</v>
      </c>
      <c r="C76" s="31" t="s">
        <v>81</v>
      </c>
      <c r="D76" s="32">
        <v>0.0</v>
      </c>
      <c r="E76" s="32"/>
      <c r="F76" s="32"/>
      <c r="G76" s="32"/>
      <c r="H76" s="32"/>
      <c r="I76" s="32"/>
      <c r="J76" s="32"/>
    </row>
    <row r="77" ht="15.75" customHeight="1">
      <c r="A77" s="32"/>
      <c r="B77" s="32">
        <v>2.0</v>
      </c>
      <c r="C77" s="31" t="s">
        <v>82</v>
      </c>
      <c r="D77" s="32">
        <v>0.0</v>
      </c>
      <c r="E77" s="32"/>
      <c r="F77" s="32"/>
      <c r="G77" s="32"/>
      <c r="H77" s="32"/>
      <c r="I77" s="32"/>
      <c r="J77" s="54"/>
    </row>
    <row r="78" ht="15.75" customHeight="1">
      <c r="A78" s="32"/>
      <c r="B78" s="32">
        <v>3.0</v>
      </c>
      <c r="C78" s="31" t="s">
        <v>83</v>
      </c>
      <c r="D78" s="32">
        <v>0.0</v>
      </c>
      <c r="E78" s="32"/>
      <c r="F78" s="32"/>
      <c r="G78" s="32"/>
      <c r="H78" s="32"/>
      <c r="I78" s="32"/>
      <c r="J78" s="5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2"/>
      <c r="B79" s="32">
        <v>4.0</v>
      </c>
      <c r="C79" s="31" t="s">
        <v>84</v>
      </c>
      <c r="D79" s="32">
        <v>0.0</v>
      </c>
      <c r="E79" s="32"/>
      <c r="F79" s="32"/>
      <c r="G79" s="32"/>
      <c r="H79" s="32"/>
      <c r="I79" s="32"/>
      <c r="J79" s="5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2"/>
      <c r="B80" s="32">
        <v>5.0</v>
      </c>
      <c r="C80" s="31" t="s">
        <v>85</v>
      </c>
      <c r="D80" s="32">
        <v>0.0</v>
      </c>
      <c r="E80" s="32"/>
      <c r="F80" s="32"/>
      <c r="G80" s="32"/>
      <c r="H80" s="32"/>
      <c r="I80" s="32"/>
      <c r="J80" s="5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54"/>
      <c r="B81" s="54">
        <v>6.0</v>
      </c>
      <c r="C81" s="52" t="s">
        <v>86</v>
      </c>
      <c r="D81" s="52">
        <v>0.0</v>
      </c>
      <c r="E81" s="32"/>
      <c r="F81" s="32"/>
      <c r="G81" s="32"/>
      <c r="H81" s="32"/>
      <c r="I81" s="32"/>
      <c r="J81" s="5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55"/>
      <c r="B82" s="55"/>
      <c r="C82" s="55"/>
      <c r="D82" s="55"/>
      <c r="E82" s="55"/>
      <c r="F82" s="55"/>
      <c r="G82" s="55"/>
      <c r="H82" s="55"/>
      <c r="I82" s="55"/>
    </row>
    <row r="83" ht="15.75" customHeight="1">
      <c r="A83" s="55"/>
      <c r="B83" s="55"/>
      <c r="C83" s="55"/>
      <c r="D83" s="55"/>
      <c r="E83" s="55"/>
      <c r="F83" s="55"/>
      <c r="G83" s="55"/>
      <c r="H83" s="55"/>
      <c r="I83" s="55"/>
    </row>
    <row r="84" ht="15.75" customHeight="1">
      <c r="A84" s="55"/>
      <c r="B84" s="55"/>
      <c r="C84" s="55"/>
      <c r="D84" s="55"/>
      <c r="E84" s="55"/>
      <c r="F84" s="55"/>
      <c r="G84" s="55"/>
      <c r="H84" s="55"/>
      <c r="I84" s="55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I1"/>
    <mergeCell ref="A2:C5"/>
    <mergeCell ref="D2:E5"/>
    <mergeCell ref="I2:J2"/>
    <mergeCell ref="I3:J3"/>
    <mergeCell ref="I4:J4"/>
    <mergeCell ref="I5:J5"/>
    <mergeCell ref="F12:H12"/>
    <mergeCell ref="A14:I14"/>
    <mergeCell ref="A24:I24"/>
    <mergeCell ref="A39:I39"/>
    <mergeCell ref="A74:I74"/>
    <mergeCell ref="F2:G5"/>
    <mergeCell ref="F6:H6"/>
    <mergeCell ref="F7:H7"/>
    <mergeCell ref="F8:H8"/>
    <mergeCell ref="F9:H9"/>
    <mergeCell ref="F10:H10"/>
    <mergeCell ref="F11:H11"/>
  </mergeCells>
  <printOptions/>
  <pageMargins bottom="0.75" footer="0.0" header="0.0" left="0.25" right="0.25" top="0.75"/>
  <pageSetup paperSize="12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2018-09-19T09:43:51Z</dcterms:created>
  <dc:creator>LIN yi chun</dc:creator>
</cp:coreProperties>
</file>